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https://denhaag.sharepoint.com/sites/Rekenkamer_GDH/Proces1/Vertrouwelijk/Participatiewet – jongeren/"/>
    </mc:Choice>
  </mc:AlternateContent>
  <xr:revisionPtr revIDLastSave="0" documentId="14_{B7603C72-E772-469D-B580-6032DB97733F}" xr6:coauthVersionLast="47" xr6:coauthVersionMax="47" xr10:uidLastSave="{00000000-0000-0000-0000-000000000000}"/>
  <bookViews>
    <workbookView xWindow="-120" yWindow="-120" windowWidth="29040" windowHeight="15840" xr2:uid="{00000000-000D-0000-FFFF-FFFF00000000}"/>
  </bookViews>
  <sheets>
    <sheet name="Toelichting" sheetId="6" r:id="rId1"/>
    <sheet name="Populatiegroottes" sheetId="2" r:id="rId2"/>
    <sheet name="Jongeren buiten beeld Randstad" sheetId="1" r:id="rId3"/>
    <sheet name="Aantal en soort trajecten DH" sheetId="7" r:id="rId4"/>
    <sheet name="Omschrijving populaties" sheetId="3" r:id="rId5"/>
    <sheet name="Omschrijving kolommen" sheetId="4" r:id="rId6"/>
    <sheet name="Omschrijving variabelen" sheetId="5" r:id="rId7"/>
    <sheet name="Gebruikte bronbestanden" sheetId="8" r:id="rId8"/>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1" l="1"/>
  <c r="K30" i="1"/>
  <c r="K196" i="1"/>
  <c r="I30" i="1"/>
  <c r="G30" i="1"/>
  <c r="K297" i="1"/>
  <c r="I297" i="1"/>
  <c r="G297" i="1"/>
  <c r="E297" i="1"/>
  <c r="K277" i="1"/>
  <c r="I277" i="1"/>
  <c r="G277" i="1"/>
  <c r="E277" i="1"/>
  <c r="I196" i="1"/>
  <c r="G196" i="1"/>
  <c r="E196" i="1"/>
  <c r="K72" i="1"/>
  <c r="I72" i="1"/>
  <c r="G72" i="1"/>
  <c r="E72" i="1"/>
  <c r="K64" i="1"/>
  <c r="I64" i="1"/>
  <c r="G64" i="1"/>
  <c r="E64" i="1"/>
  <c r="E30" i="1"/>
  <c r="K311" i="1"/>
  <c r="I311" i="1"/>
  <c r="G311" i="1"/>
  <c r="E311" i="1"/>
  <c r="K305" i="1"/>
  <c r="G305" i="1"/>
  <c r="E305" i="1"/>
  <c r="K200" i="1"/>
  <c r="I200" i="1"/>
  <c r="G200" i="1"/>
  <c r="E200" i="1"/>
  <c r="G23" i="1" l="1"/>
  <c r="G22" i="1"/>
  <c r="G21" i="1"/>
  <c r="G20" i="1"/>
  <c r="G19" i="1"/>
  <c r="G18" i="1"/>
  <c r="G17" i="1"/>
  <c r="G16" i="1"/>
  <c r="G15" i="1"/>
  <c r="G14"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0" i="1"/>
  <c r="K309" i="1"/>
  <c r="K308" i="1"/>
  <c r="K307" i="1"/>
  <c r="K306" i="1"/>
  <c r="K304" i="1"/>
  <c r="K303" i="1"/>
  <c r="K302" i="1"/>
  <c r="K301" i="1"/>
  <c r="K300" i="1"/>
  <c r="K299" i="1"/>
  <c r="K298" i="1"/>
  <c r="K296" i="1"/>
  <c r="K295" i="1"/>
  <c r="K294" i="1"/>
  <c r="K293" i="1"/>
  <c r="K292" i="1"/>
  <c r="K291" i="1"/>
  <c r="K290" i="1"/>
  <c r="K289" i="1"/>
  <c r="K288" i="1"/>
  <c r="K287" i="1"/>
  <c r="K286" i="1"/>
  <c r="K285" i="1"/>
  <c r="K284" i="1"/>
  <c r="K283" i="1"/>
  <c r="K282" i="1"/>
  <c r="K281" i="1"/>
  <c r="K280" i="1"/>
  <c r="K279" i="1"/>
  <c r="K278"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199" i="1"/>
  <c r="K198" i="1"/>
  <c r="K197"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1" i="1"/>
  <c r="K70" i="1"/>
  <c r="K69" i="1"/>
  <c r="K68" i="1"/>
  <c r="K67" i="1"/>
  <c r="K66" i="1"/>
  <c r="K65"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29" i="1"/>
  <c r="K28" i="1"/>
  <c r="K27" i="1"/>
  <c r="K26" i="1"/>
  <c r="K25" i="1"/>
  <c r="K24" i="1"/>
  <c r="K3"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0" i="1"/>
  <c r="I309" i="1"/>
  <c r="I308" i="1"/>
  <c r="I307" i="1"/>
  <c r="I306" i="1"/>
  <c r="I296" i="1"/>
  <c r="I295" i="1"/>
  <c r="I294" i="1"/>
  <c r="I293" i="1"/>
  <c r="I292" i="1"/>
  <c r="I291" i="1"/>
  <c r="I290" i="1"/>
  <c r="I289" i="1"/>
  <c r="I288" i="1"/>
  <c r="I287" i="1"/>
  <c r="I286" i="1"/>
  <c r="I285" i="1"/>
  <c r="I284" i="1"/>
  <c r="I283" i="1"/>
  <c r="I282" i="1"/>
  <c r="I281" i="1"/>
  <c r="I280" i="1"/>
  <c r="I279" i="1"/>
  <c r="I278"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199" i="1"/>
  <c r="I198" i="1"/>
  <c r="I197"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1" i="1"/>
  <c r="I70" i="1"/>
  <c r="I69" i="1"/>
  <c r="I68" i="1"/>
  <c r="I67" i="1"/>
  <c r="I66" i="1"/>
  <c r="I65"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29" i="1"/>
  <c r="I28" i="1"/>
  <c r="I27" i="1"/>
  <c r="I26" i="1"/>
  <c r="I25" i="1"/>
  <c r="I24" i="1"/>
  <c r="I3" i="1"/>
  <c r="G36" i="1"/>
  <c r="G5"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0" i="1"/>
  <c r="G309" i="1"/>
  <c r="G308" i="1"/>
  <c r="G307" i="1"/>
  <c r="G306" i="1"/>
  <c r="G304" i="1"/>
  <c r="G303" i="1"/>
  <c r="G302" i="1"/>
  <c r="G301" i="1"/>
  <c r="G300" i="1"/>
  <c r="G299" i="1"/>
  <c r="G298" i="1"/>
  <c r="G296" i="1"/>
  <c r="G295" i="1"/>
  <c r="G294" i="1"/>
  <c r="G293" i="1"/>
  <c r="G292" i="1"/>
  <c r="G291" i="1"/>
  <c r="G290" i="1"/>
  <c r="G289" i="1"/>
  <c r="G288" i="1"/>
  <c r="G287" i="1"/>
  <c r="G286" i="1"/>
  <c r="G285" i="1"/>
  <c r="G284" i="1"/>
  <c r="G283" i="1"/>
  <c r="G282" i="1"/>
  <c r="G281" i="1"/>
  <c r="G280" i="1"/>
  <c r="G279" i="1"/>
  <c r="G278"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199" i="1"/>
  <c r="G198" i="1"/>
  <c r="G197"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1" i="1"/>
  <c r="G70" i="1"/>
  <c r="G69" i="1"/>
  <c r="G68" i="1"/>
  <c r="G67" i="1"/>
  <c r="G66" i="1"/>
  <c r="G65" i="1"/>
  <c r="G63" i="1"/>
  <c r="G62" i="1"/>
  <c r="G61" i="1"/>
  <c r="G60" i="1"/>
  <c r="G59" i="1"/>
  <c r="G58" i="1"/>
  <c r="G57" i="1"/>
  <c r="G56" i="1"/>
  <c r="G55" i="1"/>
  <c r="G54" i="1"/>
  <c r="G53" i="1"/>
  <c r="G52" i="1"/>
  <c r="G51" i="1"/>
  <c r="G50" i="1"/>
  <c r="G49" i="1"/>
  <c r="G48" i="1"/>
  <c r="G47" i="1"/>
  <c r="G46" i="1"/>
  <c r="G45" i="1"/>
  <c r="G44" i="1"/>
  <c r="G43" i="1"/>
  <c r="G42" i="1"/>
  <c r="G41" i="1"/>
  <c r="G40" i="1"/>
  <c r="G39" i="1"/>
  <c r="G38" i="1"/>
  <c r="G37" i="1"/>
  <c r="G35" i="1"/>
  <c r="G34" i="1"/>
  <c r="G33" i="1"/>
  <c r="G32" i="1"/>
  <c r="G31" i="1"/>
  <c r="G29" i="1"/>
  <c r="G28" i="1"/>
  <c r="G27" i="1"/>
  <c r="G26" i="1"/>
  <c r="G25" i="1"/>
  <c r="G24" i="1"/>
  <c r="G12" i="1"/>
  <c r="G11" i="1"/>
  <c r="G10" i="1"/>
  <c r="G9" i="1"/>
  <c r="G8" i="1"/>
  <c r="G7" i="1"/>
  <c r="G6" i="1"/>
  <c r="G4" i="1"/>
  <c r="G3" i="1"/>
  <c r="E377" i="1"/>
  <c r="E376" i="1"/>
  <c r="E375" i="1"/>
  <c r="E374" i="1"/>
  <c r="E373" i="1"/>
  <c r="E372" i="1"/>
  <c r="E371" i="1"/>
  <c r="E370" i="1"/>
  <c r="E369" i="1"/>
  <c r="E368" i="1"/>
  <c r="E367" i="1"/>
  <c r="E366" i="1"/>
  <c r="E365" i="1"/>
  <c r="E364" i="1"/>
  <c r="E363" i="1"/>
  <c r="E362" i="1"/>
  <c r="E361" i="1"/>
  <c r="E360" i="1"/>
  <c r="E359" i="1"/>
  <c r="E358" i="1"/>
  <c r="E357" i="1"/>
  <c r="E356" i="1"/>
  <c r="E351" i="1"/>
  <c r="E355" i="1"/>
  <c r="E354" i="1"/>
  <c r="E353" i="1"/>
  <c r="E352" i="1"/>
  <c r="E350" i="1"/>
  <c r="E349" i="1"/>
  <c r="E348" i="1"/>
  <c r="E346" i="1"/>
  <c r="E347" i="1"/>
  <c r="E342" i="1"/>
  <c r="E343" i="1"/>
  <c r="E344" i="1"/>
  <c r="E345" i="1"/>
  <c r="E341" i="1"/>
  <c r="E340" i="1"/>
  <c r="E339" i="1"/>
  <c r="E338" i="1"/>
  <c r="E337" i="1"/>
  <c r="E336" i="1"/>
  <c r="E335" i="1"/>
  <c r="E334" i="1"/>
  <c r="E333" i="1"/>
  <c r="E332" i="1"/>
  <c r="E331" i="1"/>
  <c r="E330" i="1"/>
  <c r="E329" i="1"/>
  <c r="E328" i="1"/>
  <c r="E327" i="1"/>
  <c r="E326" i="1"/>
  <c r="E325" i="1"/>
  <c r="E324" i="1"/>
  <c r="E323" i="1"/>
  <c r="E322" i="1"/>
  <c r="E321" i="1"/>
  <c r="E320" i="1"/>
  <c r="E319" i="1"/>
  <c r="E318" i="1"/>
  <c r="E317" i="1"/>
  <c r="E316" i="1"/>
  <c r="E315" i="1"/>
  <c r="E314" i="1"/>
  <c r="E313" i="1"/>
  <c r="E312" i="1"/>
  <c r="E310" i="1"/>
  <c r="E309" i="1"/>
  <c r="E308" i="1"/>
  <c r="E307" i="1"/>
  <c r="E306" i="1"/>
  <c r="E304" i="1"/>
  <c r="E303" i="1"/>
  <c r="E302" i="1"/>
  <c r="E301" i="1"/>
  <c r="E300" i="1"/>
  <c r="E299" i="1"/>
  <c r="E298" i="1"/>
  <c r="E296" i="1"/>
  <c r="E295" i="1"/>
  <c r="E294" i="1"/>
  <c r="E293" i="1"/>
  <c r="E292" i="1"/>
  <c r="E291" i="1"/>
  <c r="E290" i="1"/>
  <c r="E289" i="1"/>
  <c r="E288" i="1"/>
  <c r="E287" i="1"/>
  <c r="E286" i="1"/>
  <c r="E285" i="1"/>
  <c r="E284" i="1"/>
  <c r="E283" i="1"/>
  <c r="E282" i="1"/>
  <c r="E281" i="1"/>
  <c r="E280" i="1"/>
  <c r="E279" i="1"/>
  <c r="E278" i="1"/>
  <c r="E276" i="1"/>
  <c r="E275" i="1"/>
  <c r="E274" i="1"/>
  <c r="E273" i="1"/>
  <c r="E272" i="1"/>
  <c r="E271" i="1"/>
  <c r="E270" i="1"/>
  <c r="E269" i="1"/>
  <c r="E268" i="1"/>
  <c r="E267" i="1"/>
  <c r="E266" i="1"/>
  <c r="E265" i="1"/>
  <c r="E264" i="1"/>
  <c r="E263" i="1"/>
  <c r="E262" i="1"/>
  <c r="E261" i="1"/>
  <c r="E260" i="1"/>
  <c r="E259" i="1"/>
  <c r="E258" i="1"/>
  <c r="E257" i="1"/>
  <c r="E256" i="1"/>
  <c r="E255" i="1"/>
  <c r="E254" i="1"/>
  <c r="E253" i="1"/>
  <c r="E252" i="1"/>
  <c r="E251" i="1"/>
  <c r="E250" i="1"/>
  <c r="E249" i="1"/>
  <c r="E248" i="1"/>
  <c r="E247" i="1"/>
  <c r="E246" i="1"/>
  <c r="E245" i="1"/>
  <c r="E244" i="1"/>
  <c r="E243" i="1"/>
  <c r="E242" i="1"/>
  <c r="E241" i="1"/>
  <c r="E240" i="1"/>
  <c r="E239" i="1"/>
  <c r="E238" i="1"/>
  <c r="E237" i="1"/>
  <c r="E236" i="1"/>
  <c r="E235" i="1"/>
  <c r="E234" i="1"/>
  <c r="E233" i="1"/>
  <c r="E232" i="1"/>
  <c r="E231" i="1"/>
  <c r="E230" i="1"/>
  <c r="E229" i="1"/>
  <c r="E228" i="1"/>
  <c r="E227" i="1"/>
  <c r="E226" i="1"/>
  <c r="E225" i="1"/>
  <c r="E224" i="1"/>
  <c r="E223" i="1"/>
  <c r="E222" i="1"/>
  <c r="E221" i="1"/>
  <c r="E220" i="1"/>
  <c r="E219" i="1"/>
  <c r="E218" i="1"/>
  <c r="E217" i="1"/>
  <c r="E216" i="1"/>
  <c r="E215" i="1"/>
  <c r="E214" i="1"/>
  <c r="E213" i="1"/>
  <c r="E212" i="1"/>
  <c r="E211" i="1"/>
  <c r="E210" i="1"/>
  <c r="E209" i="1"/>
  <c r="E208" i="1"/>
  <c r="E207" i="1"/>
  <c r="E206" i="1"/>
  <c r="E205" i="1"/>
  <c r="E204" i="1"/>
  <c r="E203" i="1"/>
  <c r="E202" i="1"/>
  <c r="E201" i="1"/>
  <c r="E199" i="1"/>
  <c r="E198" i="1"/>
  <c r="E197" i="1"/>
  <c r="E195" i="1"/>
  <c r="E194" i="1"/>
  <c r="E193" i="1"/>
  <c r="E192" i="1"/>
  <c r="E191" i="1"/>
  <c r="E190" i="1"/>
  <c r="E189" i="1"/>
  <c r="E188" i="1"/>
  <c r="E187" i="1"/>
  <c r="E186" i="1"/>
  <c r="E185" i="1"/>
  <c r="E184" i="1"/>
  <c r="E183" i="1"/>
  <c r="E182" i="1"/>
  <c r="E181" i="1"/>
  <c r="E180" i="1"/>
  <c r="E179" i="1"/>
  <c r="E178" i="1"/>
  <c r="E177" i="1"/>
  <c r="E176" i="1"/>
  <c r="E175" i="1"/>
  <c r="E174" i="1"/>
  <c r="E173" i="1"/>
  <c r="E172" i="1"/>
  <c r="E171" i="1"/>
  <c r="E170" i="1"/>
  <c r="E169" i="1"/>
  <c r="E168" i="1"/>
  <c r="E167" i="1"/>
  <c r="E166" i="1"/>
  <c r="E165" i="1"/>
  <c r="E164" i="1"/>
  <c r="E163" i="1"/>
  <c r="E162" i="1"/>
  <c r="E161" i="1"/>
  <c r="E160" i="1"/>
  <c r="E159" i="1"/>
  <c r="E158" i="1" l="1"/>
  <c r="E157" i="1"/>
  <c r="E156" i="1"/>
  <c r="E155" i="1"/>
  <c r="E154" i="1"/>
  <c r="E153" i="1"/>
  <c r="E152" i="1"/>
  <c r="E151" i="1"/>
  <c r="E150" i="1"/>
  <c r="E149" i="1"/>
  <c r="E148" i="1"/>
  <c r="E147" i="1"/>
  <c r="E146" i="1"/>
  <c r="E145" i="1"/>
  <c r="E144" i="1"/>
  <c r="E143" i="1"/>
  <c r="E142" i="1"/>
  <c r="E141" i="1"/>
  <c r="E140" i="1"/>
  <c r="E139" i="1"/>
  <c r="E138" i="1"/>
  <c r="E137" i="1"/>
  <c r="E136" i="1"/>
  <c r="E135" i="1"/>
  <c r="E134" i="1"/>
  <c r="E133" i="1"/>
  <c r="E132" i="1"/>
  <c r="E131" i="1"/>
  <c r="E130" i="1"/>
  <c r="E129" i="1"/>
  <c r="E128" i="1"/>
  <c r="E122" i="1"/>
  <c r="E123" i="1"/>
  <c r="E124" i="1"/>
  <c r="E125" i="1"/>
  <c r="E126" i="1"/>
  <c r="E127" i="1"/>
  <c r="E121" i="1"/>
  <c r="E120" i="1"/>
  <c r="E119" i="1"/>
  <c r="E118" i="1"/>
  <c r="E117" i="1"/>
  <c r="E116" i="1"/>
  <c r="E115" i="1"/>
  <c r="E114" i="1"/>
  <c r="E113" i="1"/>
  <c r="E112" i="1"/>
  <c r="E111" i="1"/>
  <c r="E110" i="1"/>
  <c r="E109" i="1"/>
  <c r="E108" i="1"/>
  <c r="E107" i="1"/>
  <c r="E106" i="1"/>
  <c r="E105" i="1"/>
  <c r="E104" i="1"/>
  <c r="E103" i="1"/>
  <c r="E102" i="1"/>
  <c r="E101" i="1"/>
  <c r="E100" i="1"/>
  <c r="E99" i="1"/>
  <c r="E98" i="1"/>
  <c r="E97" i="1"/>
  <c r="E96" i="1"/>
  <c r="E95" i="1"/>
  <c r="E94" i="1"/>
  <c r="E93" i="1"/>
  <c r="E92" i="1"/>
  <c r="E91" i="1"/>
  <c r="E90" i="1"/>
  <c r="E89" i="1"/>
  <c r="E88" i="1"/>
  <c r="E87" i="1"/>
  <c r="E86" i="1"/>
  <c r="E85" i="1"/>
  <c r="E84" i="1"/>
  <c r="E83" i="1"/>
  <c r="E82" i="1"/>
  <c r="E81" i="1"/>
  <c r="E80" i="1"/>
  <c r="E74" i="1"/>
  <c r="E75" i="1"/>
  <c r="E76" i="1"/>
  <c r="E77" i="1"/>
  <c r="E78" i="1"/>
  <c r="E79" i="1"/>
  <c r="E73" i="1"/>
  <c r="E66" i="1"/>
  <c r="E67" i="1"/>
  <c r="E68" i="1"/>
  <c r="E69" i="1"/>
  <c r="E70" i="1"/>
  <c r="E71" i="1"/>
  <c r="E65" i="1"/>
  <c r="E58" i="1"/>
  <c r="E59" i="1"/>
  <c r="E60" i="1"/>
  <c r="E61" i="1"/>
  <c r="E62" i="1"/>
  <c r="E63" i="1"/>
  <c r="E57" i="1"/>
  <c r="E45" i="1"/>
  <c r="E46" i="1"/>
  <c r="E47" i="1"/>
  <c r="E48" i="1"/>
  <c r="E49" i="1"/>
  <c r="E50" i="1"/>
  <c r="E51" i="1"/>
  <c r="E52" i="1"/>
  <c r="E53" i="1"/>
  <c r="E54" i="1"/>
  <c r="E55" i="1"/>
  <c r="E56" i="1"/>
  <c r="E44" i="1"/>
  <c r="E32" i="1"/>
  <c r="E33" i="1"/>
  <c r="E34" i="1"/>
  <c r="E35" i="1"/>
  <c r="E36" i="1"/>
  <c r="E37" i="1"/>
  <c r="E38" i="1"/>
  <c r="E39" i="1"/>
  <c r="E40" i="1"/>
  <c r="E41" i="1"/>
  <c r="E42" i="1"/>
  <c r="E43" i="1"/>
  <c r="E31" i="1"/>
  <c r="E26" i="1"/>
  <c r="E27" i="1"/>
  <c r="E28" i="1"/>
  <c r="E29" i="1"/>
  <c r="E25" i="1"/>
  <c r="E24" i="1"/>
  <c r="I302" i="1"/>
  <c r="I299" i="1"/>
  <c r="I305" i="1"/>
  <c r="I298" i="1"/>
  <c r="I303" i="1"/>
  <c r="I301" i="1"/>
  <c r="I300" i="1"/>
  <c r="I304" i="1"/>
</calcChain>
</file>

<file path=xl/sharedStrings.xml><?xml version="1.0" encoding="utf-8"?>
<sst xmlns="http://schemas.openxmlformats.org/spreadsheetml/2006/main" count="3295" uniqueCount="361">
  <si>
    <t>Tabblad</t>
  </si>
  <si>
    <t>Toelichting</t>
  </si>
  <si>
    <t>In dit bestand zijn data opgenomen die de Rekenkamer Den Haag heeft gebruikt voor het onderzoek ‘Aan de slag!’ – begeleiding van jongeren naar werk en school (https://www.rekenkamerdenhaag.nl/onderzoeken/participatiewet-jongeren/). De resultaten zijn gebaseerd op eigen berekeningen rekenkamer Den Haag op basis van niet-openbare microdata van het Centraal Bureau voor de Statistiek en de Gemeente Den Haag.
Microdata  zijn bestanden met diverse variabelen op persoonsniveau. Het CBS leverde een maatwerkbestand met data voor alle jongeren in de G4 gemeenten (18 - 27 jaar) en informatie over bijstandsuitkeringen van jongeren, inschrijving van jongeren in onderwijsinstelingen en migratiegegevens uit de gemeentelijke basisadministratie. De gemeente Den Haag leverde een bestand met voorzieningen geleverd aan jongeren (18-27 jaar). Peildatum is voor de meeste gegevens  1 oktober 2017. Voor een aantal gegevens is gebruik gemaakt van data over meerdere jaren (2013 t/m 2017).
Op basis van deze bestanden is een onderzoeksbestand samengesteld door de Rekenkamer Den Haag. Hierin zijn voor de doelgroep op persoonsniveau de gegevens uit de bronbestanden opgenomen. Op basis van  dit onderzoeksbestand zijn, door te filteren op variabelen, groepsgroottes van verschillende groepen bepaald. Primaire doel van de analyse was te komen tot een groepsgrootte voor de groep en 'Jongeren buiten beeld' en 'zorgwekkend buiten beeld'. Volgens de defnitie van het CBS zijn 'jongeren buiten beeld'  jongeren die niet werken, niet naar school gaan en geen uitkering hebben. Het CBS heeft in 2013 een analyse uitgevoerd om te bepalen hoeveel jongeren daarvan een verklaarbare reden hadden waarom ze 'buiten beeld' waren (lees: niet naar school gingen, geen werk én geen uitkering hadden en niet op zoek waren naar werk). Het onderzoek van het CBS richtte zich op de groep jongeren van 15 tot 27  jaar. De rekenkamer is uitgegaan va de groep jongeren 18 tot 27 jaar. Dit omdat de groep jongeren van 15 tot 18 jaar minderjarig is en daarmee nog niet zelfstandig verantwoordelijk is om in levensonderhoud te voorzien.
Binnen de gemeente Den Haag wordt de groep die niet een verklaarbare reden heeft om 'buiten beeld' te zijn  ook wel aangeduid als 'zorgwekkend buiten beeld'. Om tot deze groep te komen  werden uit de groep 'Jongeren buiten beeld' de jongeren gefilterd die met een 'geruststellende reden' geen werk, school of uitkering hadden. Denk daarbij aan jongeren die net in een overgang zitten tussen school en werk, jongeren die in een zorginstelling wonen of jongeren die nog onlangs werk hebben gehad. De rekenkamer heeft deze filtering opnieuw toegepast voor alle jongeren in de G4 gemeenten. Daarmee bleef de groep 'Zorgwekkend buiten beeld' over. Van die groep is, op basis van de nog (beperkt) beschikbare variabelen, vervolgens onderzocht of daarin opvallende kenmerken naar voren kwamen. Een belangrijke uitkomst van die laatste analyse is dat het meerendeel van de groep 'Zorgwekkend buiten beeld' recent geimmigreerd is uit een Westers land (CBS definitie). Daarin wijkt de groep 'Zorgwekkend buiten beeld' duidelijk af van de groep 'Jongeren buiten beeld', maar ook van de totale populatie. Een nadere toets van de stelling dat dit buitenlands studenten zouden zijn, kon die stelling niet bevestigen. Van de groep 'zorwekkend buiten beeld' was vrijwel niemand recent ingeschreven geweest of stond ingeschreven aan een Nederlandse onderwijsinstelling.</t>
  </si>
  <si>
    <t>Populatiegroottes</t>
  </si>
  <si>
    <t>Voor elke stap in de filtering naar 'Jongeren buiten beeld' en vervolgens 'Zorgwekkend buiten beeld' is  aangegeven hoe groot de groep is voor elke gemeente in de G4.</t>
  </si>
  <si>
    <t>Jongeren buiten beeld Randstad</t>
  </si>
  <si>
    <t>Voor verschillende populaties (kolom 1) en voor verschillende variabelen (kolom 2) is per waarde (kolom 3) voor de gemeente in de G4 aangegeven hoeveel jongeren dit betreft en welk percentage dat is van het totaal aantal jongeren in die betreffende populatie. De getallen zijn de geaggregeerde uitkomsten uit de analyse door de rekenkamer zoals hierboven beschreven.</t>
  </si>
  <si>
    <t>Aantal en soort trajecten</t>
  </si>
  <si>
    <t>Voor de jaren 2013 t/m 2017 is weergegeven welke trajecten vanuit de gemeente beschikbaar waren en hoeveel jongeren een bepaald traject hadden gevolgd.</t>
  </si>
  <si>
    <t>Omschrijving populaties</t>
  </si>
  <si>
    <t xml:space="preserve">Per populatie is een definitie opgenomen. Belangrijk uitgangspunt bij de definities is het onderzoek van het CBS uit 2013 'Jongeren buiten beeld'. Voor het bepalen van de populaties bb1 t/m bb9 is de opzet van dat onderzoek gevolgd. Hierbij is in stappen telkens uit een populatie jongeren gefilterd op één variabele, zoals 'Niet werkend' of 'Niet schoolgaand'. </t>
  </si>
  <si>
    <t>Omschrijving kolommen</t>
  </si>
  <si>
    <t>Voor elke variabele in het onderzoeksbestand is een beschrijving opgenomen.</t>
  </si>
  <si>
    <t>Omschrijving variabelen</t>
  </si>
  <si>
    <t>Voor alle vraiabelen is een beschrijving opgenomen.</t>
  </si>
  <si>
    <t>Bronbestanden</t>
  </si>
  <si>
    <t>Een overzicht van gebruikte databronnen.</t>
  </si>
  <si>
    <t>Populatie</t>
  </si>
  <si>
    <t>Amsterdam</t>
  </si>
  <si>
    <t>Den Haag</t>
  </si>
  <si>
    <t>Rotterdam</t>
  </si>
  <si>
    <t>Utrecht</t>
  </si>
  <si>
    <t>Gemeente - Buiten beeld stap 1</t>
  </si>
  <si>
    <t>Gemeente - Buiten beeld stap 2</t>
  </si>
  <si>
    <t>Gemeente - Buiten beeld stap 3</t>
  </si>
  <si>
    <t>Gemeente - Buiten beeld stap 4</t>
  </si>
  <si>
    <t>Gemeente - Buiten beeld stap 5</t>
  </si>
  <si>
    <t>Gemeente - Buiten beeld stap 6</t>
  </si>
  <si>
    <t>Gemeente - Buiten beeld stap 7</t>
  </si>
  <si>
    <t>Gemeente - Buiten beeld stap 8</t>
  </si>
  <si>
    <t>Gemeente - Buiten beeld stap 9</t>
  </si>
  <si>
    <t>Gemeente - Buiten beeld stap 10</t>
  </si>
  <si>
    <t>Variabele</t>
  </si>
  <si>
    <t>Waarde</t>
  </si>
  <si>
    <t>Aantal</t>
  </si>
  <si>
    <t>Percentage</t>
  </si>
  <si>
    <t>Aantal2</t>
  </si>
  <si>
    <t>Percentage2</t>
  </si>
  <si>
    <t>Aantal3</t>
  </si>
  <si>
    <t>Percentage22</t>
  </si>
  <si>
    <t>Aantal4</t>
  </si>
  <si>
    <t>Percentage222</t>
  </si>
  <si>
    <t>Eventuele extra toelichting</t>
  </si>
  <si>
    <t>Gemeente - Ontvanger bijstand</t>
  </si>
  <si>
    <t>Aantal gemeentelijke trajecten</t>
  </si>
  <si>
    <t>Geen waarde</t>
  </si>
  <si>
    <t>NA</t>
  </si>
  <si>
    <t>NVT</t>
  </si>
  <si>
    <t>Gemeente</t>
  </si>
  <si>
    <t>Belangrijkste inkomstenbron</t>
  </si>
  <si>
    <t>Bijstandsuitkering</t>
  </si>
  <si>
    <t>Loon</t>
  </si>
  <si>
    <t>Uitkering ziekte/arbeidsongeschiktheid</t>
  </si>
  <si>
    <t>Pensioenuitkering</t>
  </si>
  <si>
    <t>Winst zelfstandig ondernemer</t>
  </si>
  <si>
    <t>Overige inkomstenbronnen</t>
  </si>
  <si>
    <t>Studiefinanciering</t>
  </si>
  <si>
    <t>Huishoudensinkomen onbekend</t>
  </si>
  <si>
    <t>Loon directeur-grootaandeelhouder</t>
  </si>
  <si>
    <t>Uitkering sociale voorziening overig</t>
  </si>
  <si>
    <t>Inkomen uit vermogen</t>
  </si>
  <si>
    <t>Werkloosheidsuitkering</t>
  </si>
  <si>
    <t>Inkomen overige zelfstandige</t>
  </si>
  <si>
    <t>Geen waarde en inkomens overige zelfstandig</t>
  </si>
  <si>
    <t>Duur werkloosheid</t>
  </si>
  <si>
    <t>Minimaal 4 jaar</t>
  </si>
  <si>
    <t>0 maand of geen waarde</t>
  </si>
  <si>
    <t>Minimaal 1 jaar</t>
  </si>
  <si>
    <t>6 tm 11 maanden</t>
  </si>
  <si>
    <t>Minimaal 2 jaar</t>
  </si>
  <si>
    <t>3 tm 5 maanden</t>
  </si>
  <si>
    <t>Minimaal 3 jaar</t>
  </si>
  <si>
    <t>1 tot 2 maanden</t>
  </si>
  <si>
    <t>Duur werkloosheid (boven 22 jaar)</t>
  </si>
  <si>
    <t>1 of 2 maanden</t>
  </si>
  <si>
    <t>0 maand</t>
  </si>
  <si>
    <t>1 maand</t>
  </si>
  <si>
    <t>2 maanden</t>
  </si>
  <si>
    <t>Etnische achtergrond</t>
  </si>
  <si>
    <t>Autochtoon</t>
  </si>
  <si>
    <t>Marokko</t>
  </si>
  <si>
    <t>Turkije</t>
  </si>
  <si>
    <t>Suriname</t>
  </si>
  <si>
    <t>Voormalige Nederlandse Antillen en Aruba</t>
  </si>
  <si>
    <t>Overige niet-westerse landen</t>
  </si>
  <si>
    <t>Overige westerse landen</t>
  </si>
  <si>
    <t>Suriname en Voormalige Nederlandse Antillen en Aruba</t>
  </si>
  <si>
    <t>Generatie migrant</t>
  </si>
  <si>
    <t>eerste generatie migrant</t>
  </si>
  <si>
    <t>Het betreft hier de subpopulatie die een migratie-achtergrond heeft</t>
  </si>
  <si>
    <t>tweede generatie migrant</t>
  </si>
  <si>
    <t xml:space="preserve">Het betreft hier de subpopulatie die een migratie-achtergrond heeft. Er is hier geen sprake van mogelijke groepsonthulling, omdat het alleen gaat om frequenties en er geen verdere informatie over de personen wordt gegeven. 
</t>
  </si>
  <si>
    <t>Geslacht</t>
  </si>
  <si>
    <t>Mannen</t>
  </si>
  <si>
    <t>Vrouwen</t>
  </si>
  <si>
    <t>Historie in HALT</t>
  </si>
  <si>
    <t>Nee</t>
  </si>
  <si>
    <t>Er is hier geen sprake van groepsonthulling, omdat het algemeen bekend is dat het grootste gedeelte van de populatie geen historie bij HALT heeft.</t>
  </si>
  <si>
    <t>Ja</t>
  </si>
  <si>
    <t>Hoogst afgeronde opleiding 1 oktober 2017</t>
  </si>
  <si>
    <t>(bovenbouw) havo, mms</t>
  </si>
  <si>
    <t>(bovenbouw) vwo, hbs, gymnasium</t>
  </si>
  <si>
    <t>middenkaderopleiding (web) bol (incl. geen aanduiding leerweg)</t>
  </si>
  <si>
    <t>wo bachelor</t>
  </si>
  <si>
    <t>hbo bachelor (geen docentenopleiding)</t>
  </si>
  <si>
    <t>wo master 1j</t>
  </si>
  <si>
    <t>basisberoepsopleiding (web) bbl (incl. geen aanduiding leerweg) + specialistenopleiding (web) bbl (incl. geen aanduiding leerweg)</t>
  </si>
  <si>
    <t>vakopleiding (web) bol (incl. geen aanduiding leerweg)</t>
  </si>
  <si>
    <t>mavo</t>
  </si>
  <si>
    <t>vmbo kaderberoepsgerichte leerweg</t>
  </si>
  <si>
    <t>assistentenopleiding (web) bbl (incl. geen aanduiding leerweg)</t>
  </si>
  <si>
    <t>vmbo basisberoepsgerichte leerweg (excl. assistentenopleidingen) + leerwerktraject</t>
  </si>
  <si>
    <t>wo master 2 - &lt;3j</t>
  </si>
  <si>
    <t>vmbo theoretische leerweg</t>
  </si>
  <si>
    <t>wo master &gt;= 3j + wo opleiding arts en apotheker</t>
  </si>
  <si>
    <t>tweede- en derdegraadsakten/docentenopleiding</t>
  </si>
  <si>
    <t>vmbo gemengde leerweg</t>
  </si>
  <si>
    <t>hbo master</t>
  </si>
  <si>
    <t>eerstegraadsakte hbo-niveau</t>
  </si>
  <si>
    <t>hbo associate degree</t>
  </si>
  <si>
    <t>educatieve master 1 of 2 jaar (eerstegraadsakte)</t>
  </si>
  <si>
    <t>basisberoepsopleiding (web) bbl (incl. geen aanduiding leerweg)</t>
  </si>
  <si>
    <t>vmbo basisberoepsgerichte leerweg (excl. assistentenopleidingen)</t>
  </si>
  <si>
    <t>overige opleidingen</t>
  </si>
  <si>
    <t>Er is hier geen sprake van groepsonthulling, omdat het algemeen bekend is dat een groot deel van de jongeren nog op school zit en daarom geen opleiding heeft afgerond.</t>
  </si>
  <si>
    <t>vmbo kader, basisberoepsgerichte, theoretische en gemengde leerweg</t>
  </si>
  <si>
    <t>In Doelgroepregister</t>
  </si>
  <si>
    <t>nee</t>
  </si>
  <si>
    <t>Er is hier geen sprake van groepsonthulling, omdat het algemeen bekend is dat de meeste jongeren niet in het doelgroepregister staan. Daarnaast wordt er geen verdere informatie over deze personen gegeven.</t>
  </si>
  <si>
    <t>ja</t>
  </si>
  <si>
    <t>In wet langdurige zorg</t>
  </si>
  <si>
    <t>Er is hier geen sprake van groepsonthulling, omdat het algemeen bekend is dat de meeste jongeren niet onder de wet langdurige zorg vallen. Daarnaast wordt er geen verdere informatie over deze personen gegeven.</t>
  </si>
  <si>
    <t>In WMO</t>
  </si>
  <si>
    <t>Er is hier geen sprake van groepsonthulling, omdat het algemeen bekend is dat de meeste jongeren niet onder de WMO vallen. Daarnaast wordt er geen verdere informatie over deze personen gegeven.</t>
  </si>
  <si>
    <t>Jeugdzorg (15, 16 of 17)</t>
  </si>
  <si>
    <t>Er is hier geen sprake van groepsonthulling, omdat het algemeen bekend is dat de meeste jongeren geen jeugdzorg ontvangen. Daarnaast wordt er geen verdere informatie over deze personen gegeven.</t>
  </si>
  <si>
    <t>Land van herkomst</t>
  </si>
  <si>
    <t>Nederland</t>
  </si>
  <si>
    <t>Bondsrepubliek Duitsland</t>
  </si>
  <si>
    <t>Grootbrittannië</t>
  </si>
  <si>
    <t>Nederlandse Antillen (oud)</t>
  </si>
  <si>
    <t>Verenigde Staten van Amerika</t>
  </si>
  <si>
    <t>Ghana</t>
  </si>
  <si>
    <t>Frankrijk</t>
  </si>
  <si>
    <t>Polen</t>
  </si>
  <si>
    <t>Bulgarije</t>
  </si>
  <si>
    <t>China</t>
  </si>
  <si>
    <t>Kaapverdië</t>
  </si>
  <si>
    <t>Joegoslavië</t>
  </si>
  <si>
    <t>Indonesië</t>
  </si>
  <si>
    <t>Italië</t>
  </si>
  <si>
    <t>Spanje</t>
  </si>
  <si>
    <t>Australië</t>
  </si>
  <si>
    <t>Roemenië</t>
  </si>
  <si>
    <t>Griekenland</t>
  </si>
  <si>
    <t>Canada</t>
  </si>
  <si>
    <t>Migratie en onderwijs</t>
  </si>
  <si>
    <t>Géén overlap migratie en onderwijs</t>
  </si>
  <si>
    <t>Er is hier geen sprake van groepsonthulling, omdat het algemeen bekend is dat de meeste jongeren niet een opleiding afronden en hetzelfde jaar migreren. Daarnaast wordt er geen verdere informatie over deze personen gegeven.</t>
  </si>
  <si>
    <t>Overlap migratie en onderwijs</t>
  </si>
  <si>
    <t>Opleiding 1 oktober 2017</t>
  </si>
  <si>
    <t>Er is  hier geen sprake van groepsonthulling, omdat voor deze specifieke populatie het aannemelijk is dat een groot deel nog geen opleiding heeft afgerond. Daarnaast wordt er geen verdere informatie over deze personen gegeven.</t>
  </si>
  <si>
    <t>Heeft opleiding</t>
  </si>
  <si>
    <t>wo master &gt;= 3j</t>
  </si>
  <si>
    <t>voortgezet speciaal onderwijs</t>
  </si>
  <si>
    <t>Overige opleidingen</t>
  </si>
  <si>
    <t>Positie in huishouden</t>
  </si>
  <si>
    <t>Alleenstaande</t>
  </si>
  <si>
    <t>Thuiswonend kind</t>
  </si>
  <si>
    <t>Ouder in eenouderhuishouden</t>
  </si>
  <si>
    <t>Partner in niet-gehuwd paar z. kinderen</t>
  </si>
  <si>
    <t>Partner in gehuwd paar met kinderen</t>
  </si>
  <si>
    <t>Overig lid van een huishouden en referentiepersoon in overig huishouden</t>
  </si>
  <si>
    <t>Partner in niet-gehuwd paar met kinderen</t>
  </si>
  <si>
    <t>Partner in gehuwd paar zonder kinderen</t>
  </si>
  <si>
    <t>Lid van institutioneel huishouden</t>
  </si>
  <si>
    <t>Overig lid van een huishouden</t>
  </si>
  <si>
    <t>Referentiepersoon in overig huishouden</t>
  </si>
  <si>
    <t>Schulden</t>
  </si>
  <si>
    <t>Er is  hier geen sprake van groepsonthulling, omdat het algemeen bekend is dat de meeste jongeren hun zorgverzekering zullen betalen. Daarnaast wordt er geen verdere informatie over deze personen gegeven.</t>
  </si>
  <si>
    <t>Startkwalificatie</t>
  </si>
  <si>
    <t>In bezit van startkwalificatie</t>
  </si>
  <si>
    <t>Niet in bezit van startkwalificatie</t>
  </si>
  <si>
    <t>autochtoon</t>
  </si>
  <si>
    <t>Er is  hier geen sprake van groepsonthulling, omdat voor deze specifieke populatie het aannemelijk is dat een groot deel nog geen opleiding heeft afgerond en daarom nog geen startkwalificatie heeft. Daarnaast wordt er geen verdere informatie over deze personen gegeven.</t>
  </si>
  <si>
    <t>Statushouder</t>
  </si>
  <si>
    <t>Er is  hier geen sprake van groepsonthulling, omdat het algemeen bekend is dat de meeste jongeren geen statushouder zullen zijn. Daarnaast wordt er geen verdere informatie over deze personen gegeven.</t>
  </si>
  <si>
    <t>Wo-bachelor</t>
  </si>
  <si>
    <t>Wo-master</t>
  </si>
  <si>
    <t>Hbo-bachelor, Hbo-master, Mbo, Vwo-bovenbouw en Vmbo-b/k</t>
  </si>
  <si>
    <t>Hbo-bachelor</t>
  </si>
  <si>
    <t>Havo-bovenbouw, Vwo-bovenbouw, Vmbo-b/k en Vmbo-g/t, Hbo-master, Vmbo1/2/3/4</t>
  </si>
  <si>
    <t>3 of 4</t>
  </si>
  <si>
    <t>Mbo4</t>
  </si>
  <si>
    <t>Mbo3</t>
  </si>
  <si>
    <t>Mbo2</t>
  </si>
  <si>
    <t>Vwo-bovenbouw</t>
  </si>
  <si>
    <t>Havo-bovenbouw</t>
  </si>
  <si>
    <t>Mbo1</t>
  </si>
  <si>
    <t>Vmbo-g/t</t>
  </si>
  <si>
    <t>Hbo-master</t>
  </si>
  <si>
    <t>Hbo-associate degree</t>
  </si>
  <si>
    <t>Vmbo-b/k</t>
  </si>
  <si>
    <t>Opleiding afgerond (Mbo1, Mbo2, Mbo3, Hbo-bachelor, Overig)</t>
  </si>
  <si>
    <t>Gemeentelijke trajecten Den Haag</t>
  </si>
  <si>
    <t>Aantal trajecten in 2016</t>
  </si>
  <si>
    <t>Basis</t>
  </si>
  <si>
    <t>Aantal trajecten in 2015</t>
  </si>
  <si>
    <t>Aantal trajecten in 2017</t>
  </si>
  <si>
    <t>Flankerend</t>
  </si>
  <si>
    <t>Aantal trajecten in 2014</t>
  </si>
  <si>
    <t>Aantal trajecten in 2013</t>
  </si>
  <si>
    <t>7 of meer</t>
  </si>
  <si>
    <t>Syrië</t>
  </si>
  <si>
    <t>Eritrea</t>
  </si>
  <si>
    <t>Etiopië</t>
  </si>
  <si>
    <t>Afganistan</t>
  </si>
  <si>
    <t>Iran</t>
  </si>
  <si>
    <t>Somalia</t>
  </si>
  <si>
    <t>Irak</t>
  </si>
  <si>
    <t xml:space="preserve">Het betreft hier de subpopulatie die een migratie-achtergrond heeft. Er is hier geen sprake van mogelijke groepsonthulling, omdat het alleen gaat om frequenties en er geen verdere informatie over de personen wordt gegeven.  </t>
  </si>
  <si>
    <t>Er is hier geen sprake van groepsonthulling, omdat het algemeen bekend is dat het grootste gedeelte van de populiatie geen historie bij HALT heeft.</t>
  </si>
  <si>
    <t>Zie ook 'omschrijving variabelen'. 'Schulden' is op basis van gegevens over niet betalen zorgverzekering. Er is  hier geen sprake van groepsonthulling, omdat het algemeen bekend is dat de meeste jongeren hun zorgverzekering zullen betalen. Daarnaast wordt er geen verdere informatie over deze personen gegeven.</t>
  </si>
  <si>
    <t>Traject</t>
  </si>
  <si>
    <t>Jaar</t>
  </si>
  <si>
    <t>Niet actief</t>
  </si>
  <si>
    <t>Begeleiding Kwetsbaren</t>
  </si>
  <si>
    <t>Overige</t>
  </si>
  <si>
    <t>Label participatie</t>
  </si>
  <si>
    <t>Dak en thuislozen</t>
  </si>
  <si>
    <t>Vrijwilligerswerk overig</t>
  </si>
  <si>
    <t>VSO- en praktijkschool jongeren</t>
  </si>
  <si>
    <t>Part time werk</t>
  </si>
  <si>
    <t>Sociale activiteiten</t>
  </si>
  <si>
    <t>taal overig participatie</t>
  </si>
  <si>
    <t>Plaatsing op baan</t>
  </si>
  <si>
    <t>Statushouders</t>
  </si>
  <si>
    <t>Zoekopdracht Jongeren</t>
  </si>
  <si>
    <t>Adempauze</t>
  </si>
  <si>
    <t>Beoordelen aanvraag bijstandsuitkering</t>
  </si>
  <si>
    <t>Inzet Pre-Bemiddelingsteam</t>
  </si>
  <si>
    <t>Sociaal Casemanagement Jongeren</t>
  </si>
  <si>
    <t>Orde op zaken stellen</t>
  </si>
  <si>
    <t>voortijdig schooverlaters</t>
  </si>
  <si>
    <t>Team Interventie en screening</t>
  </si>
  <si>
    <t>Bureau Nazorg</t>
  </si>
  <si>
    <t>zelfstandig aan het werk</t>
  </si>
  <si>
    <t>TBX. Werkgeverscheque</t>
  </si>
  <si>
    <t>Klant Zoekt Zelf</t>
  </si>
  <si>
    <t>Matchen op werk</t>
  </si>
  <si>
    <t>centraal maatregel team</t>
  </si>
  <si>
    <t>Brugplek ontwikkelfase regulier</t>
  </si>
  <si>
    <t>TBX. Loonkostensubsidie</t>
  </si>
  <si>
    <t>Participatie Haagse Welzijns Organisaties</t>
  </si>
  <si>
    <t>Jongeren Welzijn Monitoring</t>
  </si>
  <si>
    <t>bemiddelingsteam werkplein</t>
  </si>
  <si>
    <t>Ontheffingen</t>
  </si>
  <si>
    <t>Van deel naar heel</t>
  </si>
  <si>
    <t>TBX. Leerwerkcheque jongeren</t>
  </si>
  <si>
    <t>Sollicitatie centrum</t>
  </si>
  <si>
    <t>VSO nazorg op plaatsing</t>
  </si>
  <si>
    <t>Van Deel naar Heel</t>
  </si>
  <si>
    <t>Buzinezzclub</t>
  </si>
  <si>
    <t>TBX.Proefplaatsing</t>
  </si>
  <si>
    <t>Brugplek Ontwikkelfase Intensief</t>
  </si>
  <si>
    <t>Routeer klant</t>
  </si>
  <si>
    <t>UWV aanvraag</t>
  </si>
  <si>
    <t>Re-integratie UWV</t>
  </si>
  <si>
    <t>Externe werksetting Zorg</t>
  </si>
  <si>
    <t>Beveiliger Hofstad</t>
  </si>
  <si>
    <t>brede intake</t>
  </si>
  <si>
    <t>Onderwijs en taal Mondriaan</t>
  </si>
  <si>
    <t>Interne werksetting Horeca</t>
  </si>
  <si>
    <t>Leerwerkmakelaar Monitoring</t>
  </si>
  <si>
    <t>Leerwerkmakelaar Activering</t>
  </si>
  <si>
    <t>Klant zonder route</t>
  </si>
  <si>
    <t>Verzorging en verpleging</t>
  </si>
  <si>
    <t>Project Wonen en Werken</t>
  </si>
  <si>
    <t>TBX.Werkvoorziening jobcoach</t>
  </si>
  <si>
    <t>Brugplek ontwikkelfase PRO/VSO</t>
  </si>
  <si>
    <t>Beheer Back Office WSP</t>
  </si>
  <si>
    <t>TBX Inzet expert</t>
  </si>
  <si>
    <t>TBX. Werkvoorziening jobcoach cheque</t>
  </si>
  <si>
    <t>Wijkleerbedrijf  Den Haag Centrum</t>
  </si>
  <si>
    <t>Opnieuw bezien</t>
  </si>
  <si>
    <t>Instrumenten Persoonlijke ontwikkeling</t>
  </si>
  <si>
    <t>Intake Wijkbanenplan Flankerend</t>
  </si>
  <si>
    <t>Activering Statushouders</t>
  </si>
  <si>
    <t>Terug naar School</t>
  </si>
  <si>
    <t>Schakelklas statushouders</t>
  </si>
  <si>
    <t>Intake Wijkbanenplan Primair</t>
  </si>
  <si>
    <t>In behandeling</t>
  </si>
  <si>
    <t>Werksetting Kansrijke Statushouders</t>
  </si>
  <si>
    <t>Fietsregeling</t>
  </si>
  <si>
    <t>TBX.STiP Subsidie</t>
  </si>
  <si>
    <t>Duurzaam Wijkleerbedrijf Den Haag</t>
  </si>
  <si>
    <t>Voorbereiding Baanafspraak</t>
  </si>
  <si>
    <t>Omschrijving</t>
  </si>
  <si>
    <t>De data heeft betrekking op de populatie jongeren uit de desbetreffende gemeente</t>
  </si>
  <si>
    <t>De data heeft betrekking op de populatie jongeren uit de desbetreffende gemeente die bijstand ontvangen</t>
  </si>
  <si>
    <t xml:space="preserve">Gemeente - Buiten beeld stap 1 </t>
  </si>
  <si>
    <t>De data heeft betrekking op de populatie jongeren uit de desbetreffende gemeente die onder stap 1 van jongeren buiten beeld vallen zoals door het CBS is gehanteerd in het onderzoek 'Jongeren buiten beeld 2013' (https://www.cbs.nl/nl-nl/achtergrond/2015/49/jongeren-buiten-beeld-2013).  Dit zijn alle jongeren van 18 tot 27 jaar die 'Niet onderwijsvolgend' zijn.</t>
  </si>
  <si>
    <t>Stap 1 + Niet werkend</t>
  </si>
  <si>
    <t>Stap 2 + Zonder uitkering</t>
  </si>
  <si>
    <t xml:space="preserve">Gemeente - Buiten beeld stap 4 </t>
  </si>
  <si>
    <t>Stap 3 + Niet ingeschreven als werkzoekende. Deze groep wordt door het CBS aangeduid als 'Jongeren buiten beeld'.</t>
  </si>
  <si>
    <t>Stap 4 + Geen startkwalificatie en niet recent onderwijsvolgend</t>
  </si>
  <si>
    <t>Stap 5 + Geen recent arbeidsverleden</t>
  </si>
  <si>
    <t>Stap 6 + Geen partner en/of kinderen</t>
  </si>
  <si>
    <t>Stap 7 + Geen institutioneel huishouden</t>
  </si>
  <si>
    <t xml:space="preserve">Stap 8 + Geen jeugdzorg </t>
  </si>
  <si>
    <t>De data heeft betrekking op de populatie jongeren uit de desbetreffende gemeente die onder Stap 9 van jongeren buiten beeld vallen, zoals door het CBS is gehanteerd in het onderzoek 'Jongeren buiten beeld 2013' en de jongeren die niet een gemeentelijk traject hebben gevolgd (2013 t/m 2017).</t>
  </si>
  <si>
    <t>Kolomnaam</t>
  </si>
  <si>
    <t>Tabel</t>
  </si>
  <si>
    <t>Nummering van de frequentietabel</t>
  </si>
  <si>
    <t>Variabele waar de data betrekking op hebben</t>
  </si>
  <si>
    <t xml:space="preserve">Waarde </t>
  </si>
  <si>
    <t>Waarde waar de data betrekking op hebben</t>
  </si>
  <si>
    <t>Gemeentenaam</t>
  </si>
  <si>
    <t>Naam van de gemeente waar de data op betrekking heeft</t>
  </si>
  <si>
    <t>Percentage van de waarde binnen een object/variabele/gemeentenaam</t>
  </si>
  <si>
    <t>Traject waar de data betrekking op hebben</t>
  </si>
  <si>
    <t>Het jaar waar de data betrekking op hebben</t>
  </si>
  <si>
    <t>Het aantal jongeren dat een bepaald gemeentelijk traject heeft gevolgd</t>
  </si>
  <si>
    <t>Percentage van het aantal jongeren dat een bepaald traject volgt binnen een jaar</t>
  </si>
  <si>
    <t xml:space="preserve">Het aantal gemeentelijke trajecten op basis van de gegevens uit het bestand Voorzieningen Den Haag </t>
  </si>
  <si>
    <t>Aantal trajecten in [jaar]</t>
  </si>
  <si>
    <t>Het aantal gemeentelijke trajecten per persoon per jaar op basis van de gegevens uit het bestand Voorzieningen Den Haag</t>
  </si>
  <si>
    <t>Land van herkomst op basis van GBAMIGRATIEBUSV.</t>
  </si>
  <si>
    <t>Startkwalificatie van jongeren op de peildatum</t>
  </si>
  <si>
    <t>De belangrijkste inkomstenbron op basis van het door het CBS aangeleverde maatwerkbestand.</t>
  </si>
  <si>
    <t>Duur dat jongeren werkloos zijn op basis van het door het CBS aangeleverde maatwerkbestand.</t>
  </si>
  <si>
    <t>Duur dat jongeren boven de 22 jaar oud werkloos zijn op basis van het door het CBS aangeleverde maatwerkbestand.</t>
  </si>
  <si>
    <t>Migratieachtergrond op basis van het maatwerk van het CBS</t>
  </si>
  <si>
    <t>GBAHERKOMSTGROEPERING op basis van het maatwerk van het CBS</t>
  </si>
  <si>
    <t>Historie in HALT op basis van het maatwerk van het CBS</t>
  </si>
  <si>
    <t>Hoogst afgeronde opleiding op basis van het maatwerk van het CBS</t>
  </si>
  <si>
    <t>Of jongeren staan ingeschreven in het doelgroepenregister van het UWV op basis van het maatwerk van het CBS</t>
  </si>
  <si>
    <t>Of jongeren gebruik hebben gemaakt van langdurige zorg in natura, op basis van het maatwerk van het CBS</t>
  </si>
  <si>
    <t>Of jongeren een WMO-maatwerkvoorziening hebben, op basis van het maatwerk van het CBS</t>
  </si>
  <si>
    <t>Of een jongeren in 2015, 2016 of 2017 jeugdzorg heeft ontvangen. Berekend op basis van injhulp, injbes en injrecl over de verschillende jaren op basis van het maatwerk van het CBS</t>
  </si>
  <si>
    <t>Of een jongere in hetzelfde jaar een opleiding heeft afgerond en is gemigreerd. Berekend op basis van GBAMIGRATIEBUSV en ONDERWIJSINSCHRTAB.</t>
  </si>
  <si>
    <r>
      <rPr>
        <strike/>
        <sz val="11"/>
        <color theme="1"/>
        <rFont val="Calibri"/>
        <family val="2"/>
        <scheme val="minor"/>
      </rPr>
      <t xml:space="preserve">Startkwalificatie </t>
    </r>
    <r>
      <rPr>
        <sz val="11"/>
        <color theme="1"/>
        <rFont val="Calibri"/>
        <family val="2"/>
        <scheme val="minor"/>
      </rPr>
      <t xml:space="preserve"> </t>
    </r>
    <r>
      <rPr>
        <i/>
        <sz val="11"/>
        <color theme="1"/>
        <rFont val="Calibri"/>
        <family val="2"/>
        <scheme val="minor"/>
      </rPr>
      <t>Opleiding</t>
    </r>
    <r>
      <rPr>
        <sz val="11"/>
        <color theme="1"/>
        <rFont val="Calibri"/>
        <family val="2"/>
        <scheme val="minor"/>
      </rPr>
      <t xml:space="preserve"> van jongeren op de peildatum</t>
    </r>
  </si>
  <si>
    <t>Positie in het huishouden op basis van het maatwerk van het CBS</t>
  </si>
  <si>
    <t>Proxy voor schulden op basis van het minimaal 6 maanden niet betalen van de basisverzekering (zorg), op basis van het maatwerkbestand van het CBS. N.B. Niet iedereen die in Nederland woonachtig is, hoeft in Nederland een zorgverzekering af te sluiten. Deze proxy is bijvoorbeeld voor buitenlanders die kortere tijd in Nederland verblijven daarom niet betrouwbaar.</t>
  </si>
  <si>
    <t>Of jongeren een startkwalificatie hebben, op basis van het maatwerk van het CBS</t>
  </si>
  <si>
    <t>Of jongeren statushouder zijn, op basis van het maatwerk van het CBS</t>
  </si>
  <si>
    <t>Bron</t>
  </si>
  <si>
    <t>Bronhouder</t>
  </si>
  <si>
    <t>8570Haags_Rekenkamer_jongerenbuitenbeeld.sav</t>
  </si>
  <si>
    <t xml:space="preserve">Maatwerkbestand, aangeleverd door het CBS </t>
  </si>
  <si>
    <t>CBS</t>
  </si>
  <si>
    <t>8570_VoorzieningenDenHaagCBKV1.SAV</t>
  </si>
  <si>
    <t xml:space="preserve">Voorzieningen Den Haag. Het betreft een frequentietabel met het aantal jongeren dat per jaar een bepaald traject bij de gemeente Den Haag hebben gevolgd. </t>
  </si>
  <si>
    <t>Gemeente Den Haag</t>
  </si>
  <si>
    <t>BIJSTANDPERSOONBUS</t>
  </si>
  <si>
    <t>Bijstandsbestanden CBS</t>
  </si>
  <si>
    <t>ONDERWIJSINSCHRTAB</t>
  </si>
  <si>
    <t>Onderwijsbestanden</t>
  </si>
  <si>
    <t>GBAMIGRATIEBUS</t>
  </si>
  <si>
    <t>Migratiebestanden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</si>
</sst>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trike/>
      <sz val="11"/>
      <color theme="1"/>
      <name val="Calibri"/>
      <family val="2"/>
      <scheme val="minor"/>
    </font>
    <font>
      <i/>
      <sz val="11"/>
      <color theme="1"/>
      <name val="Calibri"/>
      <family val="2"/>
      <scheme val="minor"/>
    </font>
    <font>
      <u/>
      <sz val="11"/>
      <color theme="10"/>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4" tint="0.79998168889431442"/>
        <bgColor theme="4" tint="0.79998168889431442"/>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applyNumberFormat="0" applyFill="0" applyBorder="0" applyAlignment="0" applyProtection="0"/>
  </cellStyleXfs>
  <cellXfs count="35">
    <xf numFmtId="0" fontId="0" fillId="0" borderId="0" xfId="0"/>
    <xf numFmtId="3" fontId="0" fillId="0" borderId="0" xfId="0" applyNumberFormat="1"/>
    <xf numFmtId="10" fontId="0" fillId="0" borderId="0" xfId="0" applyNumberFormat="1"/>
    <xf numFmtId="0" fontId="0" fillId="0" borderId="10" xfId="0" applyBorder="1"/>
    <xf numFmtId="0" fontId="0" fillId="0" borderId="11" xfId="0" applyBorder="1"/>
    <xf numFmtId="3" fontId="0" fillId="0" borderId="11" xfId="0" applyNumberFormat="1" applyBorder="1"/>
    <xf numFmtId="10" fontId="0" fillId="0" borderId="11" xfId="0" applyNumberFormat="1" applyBorder="1"/>
    <xf numFmtId="0" fontId="0" fillId="0" borderId="12" xfId="0" applyBorder="1"/>
    <xf numFmtId="0" fontId="0" fillId="0" borderId="13" xfId="0" applyBorder="1"/>
    <xf numFmtId="0" fontId="0" fillId="0" borderId="14" xfId="0" applyBorder="1"/>
    <xf numFmtId="3" fontId="0" fillId="0" borderId="14" xfId="0" applyNumberFormat="1" applyBorder="1"/>
    <xf numFmtId="10" fontId="0" fillId="0" borderId="14" xfId="0" applyNumberFormat="1" applyBorder="1"/>
    <xf numFmtId="49" fontId="0" fillId="0" borderId="0" xfId="0" applyNumberFormat="1" applyAlignment="1">
      <alignment wrapText="1" readingOrder="1"/>
    </xf>
    <xf numFmtId="49" fontId="0" fillId="0" borderId="10" xfId="0" applyNumberFormat="1" applyBorder="1" applyAlignment="1">
      <alignment wrapText="1" readingOrder="1"/>
    </xf>
    <xf numFmtId="49" fontId="0" fillId="0" borderId="12" xfId="0" applyNumberFormat="1" applyBorder="1" applyAlignment="1">
      <alignment wrapText="1" readingOrder="1"/>
    </xf>
    <xf numFmtId="49" fontId="0" fillId="0" borderId="13" xfId="0" applyNumberFormat="1" applyBorder="1" applyAlignment="1">
      <alignment wrapText="1" readingOrder="1"/>
    </xf>
    <xf numFmtId="0" fontId="13" fillId="33" borderId="0" xfId="0" applyFont="1" applyFill="1"/>
    <xf numFmtId="49" fontId="13" fillId="33" borderId="0" xfId="0" applyNumberFormat="1" applyFont="1" applyFill="1" applyAlignment="1">
      <alignment wrapText="1" readingOrder="1"/>
    </xf>
    <xf numFmtId="10" fontId="0" fillId="0" borderId="15" xfId="0" applyNumberFormat="1" applyBorder="1"/>
    <xf numFmtId="0" fontId="0" fillId="0" borderId="0" xfId="0" applyAlignment="1">
      <alignment vertical="top" wrapText="1"/>
    </xf>
    <xf numFmtId="0" fontId="0" fillId="0" borderId="0" xfId="0" applyAlignment="1">
      <alignment horizontal="left" vertical="top" wrapText="1"/>
    </xf>
    <xf numFmtId="0" fontId="13" fillId="33" borderId="0" xfId="0" applyFont="1" applyFill="1" applyAlignment="1">
      <alignment horizontal="left"/>
    </xf>
    <xf numFmtId="0" fontId="0" fillId="0" borderId="0" xfId="0" applyAlignment="1">
      <alignment horizontal="left"/>
    </xf>
    <xf numFmtId="0" fontId="0" fillId="0" borderId="0" xfId="0" applyAlignment="1">
      <alignment horizontal="left" vertical="top"/>
    </xf>
    <xf numFmtId="0" fontId="20" fillId="0" borderId="0" xfId="42" applyAlignment="1">
      <alignment horizontal="left" vertical="top" wrapText="1"/>
    </xf>
    <xf numFmtId="0" fontId="16" fillId="0" borderId="0" xfId="0" applyFont="1" applyAlignment="1">
      <alignment horizontal="left" vertical="top" wrapText="1"/>
    </xf>
    <xf numFmtId="0" fontId="16" fillId="0" borderId="18" xfId="0" applyFont="1" applyBorder="1" applyAlignment="1">
      <alignment horizontal="left" vertical="top" wrapText="1"/>
    </xf>
    <xf numFmtId="0" fontId="0" fillId="0" borderId="18" xfId="0" applyBorder="1" applyAlignment="1">
      <alignment horizontal="left" vertical="top" wrapText="1"/>
    </xf>
    <xf numFmtId="0" fontId="0" fillId="0" borderId="0" xfId="0" applyAlignment="1">
      <alignment vertical="top"/>
    </xf>
    <xf numFmtId="0" fontId="16" fillId="0" borderId="19" xfId="0" applyFont="1" applyBorder="1" applyAlignment="1">
      <alignment horizontal="left" vertical="top" wrapText="1"/>
    </xf>
    <xf numFmtId="0" fontId="0" fillId="0" borderId="19" xfId="0" applyBorder="1" applyAlignment="1">
      <alignment horizontal="left" vertical="top" wrapText="1"/>
    </xf>
    <xf numFmtId="0" fontId="0" fillId="0" borderId="16" xfId="0" applyBorder="1" applyAlignment="1">
      <alignment vertical="top" wrapText="1"/>
    </xf>
    <xf numFmtId="0" fontId="0" fillId="34" borderId="17" xfId="0" applyFill="1" applyBorder="1" applyAlignment="1">
      <alignment vertical="top" wrapText="1"/>
    </xf>
    <xf numFmtId="0" fontId="0" fillId="0" borderId="17" xfId="0" applyBorder="1" applyAlignment="1">
      <alignment vertical="top" wrapText="1"/>
    </xf>
    <xf numFmtId="3" fontId="13" fillId="33" borderId="0" xfId="0" applyNumberFormat="1" applyFont="1" applyFill="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Hyperlink" xfId="42" builtinId="8"/>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36">
    <dxf>
      <alignment horizontal="left" vertical="top"/>
    </dxf>
    <dxf>
      <alignment horizontal="left" vertical="top" wrapText="1"/>
    </dxf>
    <dxf>
      <alignment horizontal="left" vertical="top"/>
    </dxf>
    <dxf>
      <alignment horizontal="left" vertical="top"/>
    </dxf>
    <dxf>
      <alignment horizontal="left" vertical="top"/>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numFmt numFmtId="14" formatCode="0.00%"/>
    </dxf>
    <dxf>
      <numFmt numFmtId="30" formatCode="@"/>
      <alignment horizontal="general" vertical="bottom" textRotation="0" wrapText="1" indent="0" justifyLastLine="0" shrinkToFit="0" readingOrder="1"/>
      <border diagonalUp="0" diagonalDown="0">
        <left style="medium">
          <color indexed="64"/>
        </left>
        <right/>
        <top/>
        <bottom style="medium">
          <color indexed="64"/>
        </bottom>
        <vertical/>
        <horizontal/>
      </border>
    </dxf>
    <dxf>
      <numFmt numFmtId="14" formatCode="0.00%"/>
      <border diagonalUp="0" diagonalDown="0">
        <left/>
        <right/>
        <top/>
        <bottom style="medium">
          <color indexed="64"/>
        </bottom>
        <vertical/>
        <horizontal/>
      </border>
    </dxf>
    <dxf>
      <numFmt numFmtId="3" formatCode="#,##0"/>
    </dxf>
    <dxf>
      <numFmt numFmtId="14" formatCode="0.00%"/>
      <border diagonalUp="0" diagonalDown="0">
        <left/>
        <right/>
        <top/>
        <bottom style="medium">
          <color indexed="64"/>
        </bottom>
        <vertical/>
        <horizontal/>
      </border>
    </dxf>
    <dxf>
      <numFmt numFmtId="3" formatCode="#,##0"/>
    </dxf>
    <dxf>
      <numFmt numFmtId="14" formatCode="0.00%"/>
      <border diagonalUp="0" diagonalDown="0">
        <left/>
        <right/>
        <top/>
        <bottom style="medium">
          <color indexed="64"/>
        </bottom>
        <vertical/>
        <horizontal/>
      </border>
    </dxf>
    <dxf>
      <numFmt numFmtId="3" formatCode="#,##0"/>
    </dxf>
    <dxf>
      <numFmt numFmtId="14" formatCode="0.00%"/>
    </dxf>
    <dxf>
      <numFmt numFmtId="3" formatCode="#,##0"/>
    </dxf>
    <dxf>
      <border diagonalUp="0" diagonalDown="0">
        <left style="medium">
          <color indexed="64"/>
        </left>
        <right/>
        <top/>
        <bottom style="medium">
          <color indexed="64"/>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left"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outline="0">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4445A6B-F5B1-4482-B442-B2F605C94451}" name="Tabel8" displayName="Tabel8" ref="A1:B9" totalsRowShown="0" tableBorderDxfId="35">
  <autoFilter ref="A1:B9" xr:uid="{D4445A6B-F5B1-4482-B442-B2F605C94451}"/>
  <tableColumns count="2">
    <tableColumn id="1" xr3:uid="{9B4C8438-4AB2-4651-992E-7772779EA05A}" name="Tabblad" dataDxfId="34"/>
    <tableColumn id="2" xr3:uid="{03B88767-E89A-4ED9-B04F-885BCC3EEACE}" name="Toelichting" dataDxfId="3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48F018B-E6FF-423B-8347-E05AB6CF3C41}" name="Table8" displayName="Table8" ref="A1:E11" totalsRowShown="0">
  <autoFilter ref="A1:E11" xr:uid="{548F018B-E6FF-423B-8347-E05AB6CF3C41}"/>
  <tableColumns count="5">
    <tableColumn id="1" xr3:uid="{E79F1052-7DED-471B-A1E5-FFA3BBC80A4B}" name="Populatie"/>
    <tableColumn id="2" xr3:uid="{9161D2CF-EA35-4757-9E9D-290C9054DC9C}" name="Amsterdam"/>
    <tableColumn id="3" xr3:uid="{D0F1131A-33BC-4CC3-AD7C-C69B03416E1D}" name="Den Haag"/>
    <tableColumn id="4" xr3:uid="{12DA74AF-F692-49EC-AAE2-D54C769F486A}" name="Rotterdam"/>
    <tableColumn id="5" xr3:uid="{072C315E-6395-451A-9505-C1F0BF19DAC7}" name="Utrecht"/>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2:L831" totalsRowShown="0">
  <autoFilter ref="A2:L831" xr:uid="{00000000-0009-0000-0100-000002000000}"/>
  <tableColumns count="12">
    <tableColumn id="13" xr3:uid="{00000000-0010-0000-0000-00000D000000}" name="Populatie" dataDxfId="19"/>
    <tableColumn id="2" xr3:uid="{00000000-0010-0000-0000-000002000000}" name="Variabele"/>
    <tableColumn id="3" xr3:uid="{00000000-0010-0000-0000-000003000000}" name="Waarde"/>
    <tableColumn id="5" xr3:uid="{00000000-0010-0000-0000-000005000000}" name="Aantal" dataDxfId="18"/>
    <tableColumn id="9" xr3:uid="{00000000-0010-0000-0000-000009000000}" name="Percentage" dataDxfId="17"/>
    <tableColumn id="6" xr3:uid="{00000000-0010-0000-0000-000006000000}" name="Aantal2" dataDxfId="16"/>
    <tableColumn id="10" xr3:uid="{00000000-0010-0000-0000-00000A000000}" name="Percentage2" dataDxfId="15"/>
    <tableColumn id="7" xr3:uid="{00000000-0010-0000-0000-000007000000}" name="Aantal3" dataDxfId="14"/>
    <tableColumn id="11" xr3:uid="{00000000-0010-0000-0000-00000B000000}" name="Percentage22" dataDxfId="13"/>
    <tableColumn id="8" xr3:uid="{00000000-0010-0000-0000-000008000000}" name="Aantal4" dataDxfId="12"/>
    <tableColumn id="12" xr3:uid="{00000000-0010-0000-0000-00000C000000}" name="Percentage222" dataDxfId="11"/>
    <tableColumn id="15" xr3:uid="{00000000-0010-0000-0000-00000F000000}" name="Eventuele extra toelichting" dataDxfId="1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666F503-336A-4CCE-A45B-59ADCFA446A1}" name="Tabel1" displayName="Tabel1" ref="A1:D162" totalsRowShown="0">
  <autoFilter ref="A1:D162" xr:uid="{A666F503-336A-4CCE-A45B-59ADCFA446A1}"/>
  <tableColumns count="4">
    <tableColumn id="2" xr3:uid="{4B8D2578-2CA2-43ED-B565-D7B28966DA8F}" name="Traject"/>
    <tableColumn id="3" xr3:uid="{3719BEC8-9FED-4117-8206-24D70AF11D8E}" name="Jaar"/>
    <tableColumn id="4" xr3:uid="{4248777E-68B9-4760-9C8F-84ECAF879259}" name="Aantal"/>
    <tableColumn id="5" xr3:uid="{2F34A6F3-C567-48DC-BD08-83B33E3A5774}" name="Percentage" dataDxfId="9"/>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B0DEC49-68EB-4B14-9084-9C2B7231DBF8}" name="Table5" displayName="Table5" ref="A1:B3" totalsRowShown="0" headerRowDxfId="8" dataDxfId="7">
  <autoFilter ref="A1:B3" xr:uid="{6B0DEC49-68EB-4B14-9084-9C2B7231DBF8}"/>
  <tableColumns count="2">
    <tableColumn id="2" xr3:uid="{CBE53DDF-006E-452A-89B8-FF7AF0AEF434}" name="Populatie" dataDxfId="6"/>
    <tableColumn id="3" xr3:uid="{84BBB3D9-5D8B-43D5-82CE-C097248C321C}" name="Omschrijving" dataDxfId="5"/>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1FA007A-2718-4F9E-AA78-842C74ECEAEB}" name="Table4" displayName="Table4" ref="A1:B10" totalsRowShown="0">
  <autoFilter ref="A1:B10" xr:uid="{41FA007A-2718-4F9E-AA78-842C74ECEAEB}"/>
  <tableColumns count="2">
    <tableColumn id="1" xr3:uid="{E4502DBA-E395-48A4-A154-588A5ED09F58}" name="Kolomnaam"/>
    <tableColumn id="2" xr3:uid="{D60DD30E-2B96-425F-9CD2-B68E747B6F94}" name="Omschrijving"/>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0646502-56B9-4FBD-BBE9-0D76AC8D35B0}" name="Table18" displayName="Table18" ref="A1:B24" totalsRowShown="0">
  <autoFilter ref="A1:B24" xr:uid="{E0646502-56B9-4FBD-BBE9-0D76AC8D35B0}"/>
  <tableColumns count="2">
    <tableColumn id="1" xr3:uid="{F508EFED-1EAD-45B5-BEF8-CD204076B16C}" name="Variabele"/>
    <tableColumn id="2" xr3:uid="{E5810F48-7A0C-42BE-9169-6C36C1B3FB1A}" name="Omschrijving"/>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E164CCF-207E-481D-AC11-EC76B1EC7E08}" name="Tabel4" displayName="Tabel4" ref="A1:C6" totalsRowShown="0" headerRowDxfId="4" dataDxfId="3">
  <autoFilter ref="A1:C6" xr:uid="{7E164CCF-207E-481D-AC11-EC76B1EC7E08}">
    <filterColumn colId="0" hiddenButton="1"/>
    <filterColumn colId="1" hiddenButton="1"/>
    <filterColumn colId="2" hiddenButton="1"/>
  </autoFilter>
  <tableColumns count="3">
    <tableColumn id="1" xr3:uid="{5D47E9C7-90D1-4362-8C2E-D3F899CC4746}" name="Bron" dataDxfId="2"/>
    <tableColumn id="2" xr3:uid="{0B9829A8-1FB3-49A7-94CB-E73054D2961E}" name="Omschrijving" dataDxfId="1"/>
    <tableColumn id="3" xr3:uid="{5EB0E797-E4DD-4E57-9F67-7DCC1309B981}" name="Bronhouder"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3" Type="http://schemas.openxmlformats.org/officeDocument/2006/relationships/hyperlink" Target="https://www.cbs.nl/nl-nl/onze-diensten/maatwerk-en-microdata/microdata-zelf-onderzoek-doen/microdatabestanden/gbamigratiebus-migratiekenmerken-van-personen" TargetMode="External"/><Relationship Id="rId2" Type="http://schemas.openxmlformats.org/officeDocument/2006/relationships/hyperlink" Target="https://www.cbs.nl/nl-nl/onze-diensten/maatwerk-en-microdata/microdata-zelf-onderzoek-doen/microdatabestanden/onderwijsinschrtab-kenmerken-onderwijsinschrijvingen" TargetMode="External"/><Relationship Id="rId1" Type="http://schemas.openxmlformats.org/officeDocument/2006/relationships/hyperlink" Target="https://www.cbs.nl/nl-nl/onze-diensten/maatwerk-en-microdata/microdata-zelf-onderzoek-doen/microdatabestanden/bijstandpersoonbus-personen-met-bijstandsuitkering" TargetMode="External"/><Relationship Id="rId4"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D8C03-0129-4EC5-AF7C-14F9A7AAFFD8}">
  <sheetPr>
    <tabColor rgb="FF92D050"/>
  </sheetPr>
  <dimension ref="A1:B9"/>
  <sheetViews>
    <sheetView tabSelected="1" workbookViewId="0">
      <pane ySplit="1" topLeftCell="A2" activePane="bottomLeft" state="frozen"/>
      <selection pane="bottomLeft" activeCell="A2" sqref="A2"/>
    </sheetView>
  </sheetViews>
  <sheetFormatPr defaultRowHeight="15" x14ac:dyDescent="0.25"/>
  <cols>
    <col min="1" max="1" width="18.42578125" style="25" customWidth="1"/>
    <col min="2" max="2" width="174.5703125" style="20" customWidth="1"/>
    <col min="3" max="16384" width="9.140625" style="20"/>
  </cols>
  <sheetData>
    <row r="1" spans="1:2" x14ac:dyDescent="0.25">
      <c r="A1" s="25" t="s">
        <v>0</v>
      </c>
      <c r="B1" s="20" t="s">
        <v>1</v>
      </c>
    </row>
    <row r="2" spans="1:2" ht="375" x14ac:dyDescent="0.25">
      <c r="A2" s="26" t="s">
        <v>1</v>
      </c>
      <c r="B2" s="27" t="s">
        <v>2</v>
      </c>
    </row>
    <row r="3" spans="1:2" x14ac:dyDescent="0.25">
      <c r="A3" s="26" t="s">
        <v>3</v>
      </c>
      <c r="B3" s="27" t="s">
        <v>4</v>
      </c>
    </row>
    <row r="4" spans="1:2" ht="33.75" customHeight="1" x14ac:dyDescent="0.25">
      <c r="A4" s="26" t="s">
        <v>5</v>
      </c>
      <c r="B4" s="27" t="s">
        <v>6</v>
      </c>
    </row>
    <row r="5" spans="1:2" ht="30" x14ac:dyDescent="0.25">
      <c r="A5" s="26" t="s">
        <v>7</v>
      </c>
      <c r="B5" s="27" t="s">
        <v>8</v>
      </c>
    </row>
    <row r="6" spans="1:2" ht="30" x14ac:dyDescent="0.25">
      <c r="A6" s="26" t="s">
        <v>9</v>
      </c>
      <c r="B6" s="27" t="s">
        <v>10</v>
      </c>
    </row>
    <row r="7" spans="1:2" ht="30" x14ac:dyDescent="0.25">
      <c r="A7" s="26" t="s">
        <v>11</v>
      </c>
      <c r="B7" s="27" t="s">
        <v>12</v>
      </c>
    </row>
    <row r="8" spans="1:2" ht="30" x14ac:dyDescent="0.25">
      <c r="A8" s="26" t="s">
        <v>13</v>
      </c>
      <c r="B8" s="27" t="s">
        <v>14</v>
      </c>
    </row>
    <row r="9" spans="1:2" x14ac:dyDescent="0.25">
      <c r="A9" s="29" t="s">
        <v>15</v>
      </c>
      <c r="B9" s="30" t="s">
        <v>16</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03B8C-6C5A-4733-8FCA-2B971BAC38CA}">
  <sheetPr>
    <tabColor rgb="FFFFE699"/>
  </sheetPr>
  <dimension ref="A1:E11"/>
  <sheetViews>
    <sheetView workbookViewId="0">
      <pane ySplit="1" topLeftCell="A2" activePane="bottomLeft" state="frozen"/>
      <selection pane="bottomLeft"/>
    </sheetView>
  </sheetViews>
  <sheetFormatPr defaultRowHeight="15" x14ac:dyDescent="0.25"/>
  <cols>
    <col min="1" max="1" width="29.28515625" bestFit="1" customWidth="1"/>
    <col min="2" max="5" width="15.5703125" customWidth="1"/>
  </cols>
  <sheetData>
    <row r="1" spans="1:5" x14ac:dyDescent="0.25">
      <c r="A1" t="s">
        <v>17</v>
      </c>
      <c r="B1" t="s">
        <v>18</v>
      </c>
      <c r="C1" t="s">
        <v>19</v>
      </c>
      <c r="D1" t="s">
        <v>20</v>
      </c>
      <c r="E1" t="s">
        <v>21</v>
      </c>
    </row>
    <row r="2" spans="1:5" x14ac:dyDescent="0.25">
      <c r="A2" t="s">
        <v>22</v>
      </c>
      <c r="B2">
        <v>66463</v>
      </c>
      <c r="C2">
        <v>33808</v>
      </c>
      <c r="D2">
        <v>44809</v>
      </c>
      <c r="E2">
        <v>27817</v>
      </c>
    </row>
    <row r="3" spans="1:5" x14ac:dyDescent="0.25">
      <c r="A3" t="s">
        <v>23</v>
      </c>
      <c r="B3">
        <v>19532</v>
      </c>
      <c r="C3">
        <v>12098</v>
      </c>
      <c r="D3">
        <v>14352</v>
      </c>
      <c r="E3">
        <v>7464</v>
      </c>
    </row>
    <row r="4" spans="1:5" x14ac:dyDescent="0.25">
      <c r="A4" t="s">
        <v>24</v>
      </c>
      <c r="B4">
        <v>15879</v>
      </c>
      <c r="C4">
        <v>8744</v>
      </c>
      <c r="D4">
        <v>9740</v>
      </c>
      <c r="E4">
        <v>5956</v>
      </c>
    </row>
    <row r="5" spans="1:5" x14ac:dyDescent="0.25">
      <c r="A5" t="s">
        <v>25</v>
      </c>
      <c r="B5">
        <v>14985</v>
      </c>
      <c r="C5">
        <v>7952</v>
      </c>
      <c r="D5">
        <v>8768</v>
      </c>
      <c r="E5">
        <v>5587</v>
      </c>
    </row>
    <row r="6" spans="1:5" x14ac:dyDescent="0.25">
      <c r="A6" t="s">
        <v>26</v>
      </c>
      <c r="B6">
        <v>9766</v>
      </c>
      <c r="C6">
        <v>5206</v>
      </c>
      <c r="D6">
        <v>5213</v>
      </c>
      <c r="E6">
        <v>3453</v>
      </c>
    </row>
    <row r="7" spans="1:5" x14ac:dyDescent="0.25">
      <c r="A7" t="s">
        <v>27</v>
      </c>
      <c r="B7">
        <v>9220</v>
      </c>
      <c r="C7">
        <v>4923</v>
      </c>
      <c r="D7">
        <v>4880</v>
      </c>
      <c r="E7">
        <v>3301</v>
      </c>
    </row>
    <row r="8" spans="1:5" x14ac:dyDescent="0.25">
      <c r="A8" t="s">
        <v>28</v>
      </c>
      <c r="B8">
        <v>8117</v>
      </c>
      <c r="C8">
        <v>3850</v>
      </c>
      <c r="D8">
        <v>3913</v>
      </c>
      <c r="E8">
        <v>2929</v>
      </c>
    </row>
    <row r="9" spans="1:5" x14ac:dyDescent="0.25">
      <c r="A9" t="s">
        <v>29</v>
      </c>
      <c r="B9">
        <v>7973</v>
      </c>
      <c r="C9">
        <v>3784</v>
      </c>
      <c r="D9">
        <v>3787</v>
      </c>
      <c r="E9">
        <v>2841</v>
      </c>
    </row>
    <row r="10" spans="1:5" x14ac:dyDescent="0.25">
      <c r="A10" t="s">
        <v>30</v>
      </c>
      <c r="B10">
        <v>7935</v>
      </c>
      <c r="C10">
        <v>3772</v>
      </c>
      <c r="D10">
        <v>3750</v>
      </c>
      <c r="E10">
        <v>2817</v>
      </c>
    </row>
    <row r="11" spans="1:5" x14ac:dyDescent="0.25">
      <c r="A11" t="s">
        <v>31</v>
      </c>
      <c r="B11">
        <v>7934</v>
      </c>
      <c r="C11">
        <v>3698</v>
      </c>
      <c r="D11">
        <v>3748</v>
      </c>
      <c r="E11">
        <v>2817</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699"/>
  </sheetPr>
  <dimension ref="A1:L831"/>
  <sheetViews>
    <sheetView workbookViewId="0">
      <pane ySplit="2" topLeftCell="A3" activePane="bottomLeft" state="frozen"/>
      <selection pane="bottomLeft" activeCell="A3" sqref="A3"/>
    </sheetView>
  </sheetViews>
  <sheetFormatPr defaultRowHeight="15" x14ac:dyDescent="0.25"/>
  <cols>
    <col min="1" max="1" width="45.85546875" style="12" customWidth="1"/>
    <col min="2" max="2" width="39.85546875" bestFit="1" customWidth="1"/>
    <col min="3" max="3" width="65" style="22" customWidth="1"/>
    <col min="4" max="4" width="9" bestFit="1" customWidth="1"/>
    <col min="5" max="5" width="13.42578125" style="1" customWidth="1"/>
    <col min="6" max="6" width="13.42578125" style="2" customWidth="1"/>
    <col min="7" max="7" width="11.42578125" style="1" customWidth="1"/>
    <col min="8" max="8" width="13.42578125" style="2" customWidth="1"/>
    <col min="9" max="9" width="12.5703125" style="1" customWidth="1"/>
    <col min="10" max="10" width="13.42578125" style="2" customWidth="1"/>
    <col min="11" max="11" width="9.7109375" style="1" customWidth="1"/>
    <col min="12" max="12" width="65.140625" customWidth="1"/>
  </cols>
  <sheetData>
    <row r="1" spans="1:12" x14ac:dyDescent="0.25">
      <c r="A1" s="17"/>
      <c r="B1" s="16"/>
      <c r="C1" s="21"/>
      <c r="D1" s="34" t="s">
        <v>18</v>
      </c>
      <c r="E1" s="34"/>
      <c r="F1" s="34" t="s">
        <v>19</v>
      </c>
      <c r="G1" s="34"/>
      <c r="H1" s="34" t="s">
        <v>20</v>
      </c>
      <c r="I1" s="34"/>
      <c r="J1" s="34" t="s">
        <v>21</v>
      </c>
      <c r="K1" s="34"/>
      <c r="L1" s="16"/>
    </row>
    <row r="2" spans="1:12" x14ac:dyDescent="0.25">
      <c r="A2" t="s">
        <v>17</v>
      </c>
      <c r="B2" t="s">
        <v>32</v>
      </c>
      <c r="C2" s="22" t="s">
        <v>33</v>
      </c>
      <c r="D2" s="1" t="s">
        <v>34</v>
      </c>
      <c r="E2" s="2" t="s">
        <v>35</v>
      </c>
      <c r="F2" s="1" t="s">
        <v>36</v>
      </c>
      <c r="G2" s="2" t="s">
        <v>37</v>
      </c>
      <c r="H2" s="1" t="s">
        <v>38</v>
      </c>
      <c r="I2" s="2" t="s">
        <v>39</v>
      </c>
      <c r="J2" s="1" t="s">
        <v>40</v>
      </c>
      <c r="K2" s="2" t="s">
        <v>41</v>
      </c>
      <c r="L2" s="12" t="s">
        <v>42</v>
      </c>
    </row>
    <row r="3" spans="1:12" x14ac:dyDescent="0.25">
      <c r="A3" s="3" t="s">
        <v>43</v>
      </c>
      <c r="B3" s="4" t="s">
        <v>44</v>
      </c>
      <c r="C3" s="4" t="s">
        <v>45</v>
      </c>
      <c r="D3" s="5">
        <v>2495</v>
      </c>
      <c r="E3" s="6">
        <f>D3/SUM($D$3:$D$12)</f>
        <v>1</v>
      </c>
      <c r="F3" s="5">
        <v>330</v>
      </c>
      <c r="G3" s="6">
        <f t="shared" ref="G3:G12" si="0">F3/SUM($F$3:$F$12)</f>
        <v>0.14298093587521662</v>
      </c>
      <c r="H3" s="5">
        <v>2844</v>
      </c>
      <c r="I3" s="6">
        <f>H3/SUM($H$3:$H$12)</f>
        <v>1</v>
      </c>
      <c r="J3" s="5">
        <v>988</v>
      </c>
      <c r="K3" s="6">
        <f>J3/SUM($J$3:$J$12)</f>
        <v>1</v>
      </c>
      <c r="L3" s="13"/>
    </row>
    <row r="4" spans="1:12" x14ac:dyDescent="0.25">
      <c r="A4" s="7" t="s">
        <v>43</v>
      </c>
      <c r="B4" t="s">
        <v>44</v>
      </c>
      <c r="C4">
        <v>1</v>
      </c>
      <c r="D4" s="1" t="s">
        <v>46</v>
      </c>
      <c r="E4" s="2" t="s">
        <v>47</v>
      </c>
      <c r="F4" s="1">
        <v>351</v>
      </c>
      <c r="G4" s="2">
        <f t="shared" si="0"/>
        <v>0.15207972270363951</v>
      </c>
      <c r="H4" s="1" t="s">
        <v>46</v>
      </c>
      <c r="I4" s="2" t="s">
        <v>47</v>
      </c>
      <c r="J4" s="1" t="s">
        <v>46</v>
      </c>
      <c r="K4" s="2" t="s">
        <v>47</v>
      </c>
      <c r="L4" s="14"/>
    </row>
    <row r="5" spans="1:12" x14ac:dyDescent="0.25">
      <c r="A5" s="7" t="s">
        <v>43</v>
      </c>
      <c r="B5" t="s">
        <v>44</v>
      </c>
      <c r="C5">
        <v>2</v>
      </c>
      <c r="D5" s="1" t="s">
        <v>46</v>
      </c>
      <c r="E5" s="2" t="s">
        <v>47</v>
      </c>
      <c r="F5" s="1">
        <v>533</v>
      </c>
      <c r="G5" s="2">
        <f t="shared" si="0"/>
        <v>0.23093587521663778</v>
      </c>
      <c r="H5" s="1" t="s">
        <v>46</v>
      </c>
      <c r="I5" s="2" t="s">
        <v>47</v>
      </c>
      <c r="J5" s="1" t="s">
        <v>46</v>
      </c>
      <c r="K5" s="2" t="s">
        <v>47</v>
      </c>
      <c r="L5" s="14"/>
    </row>
    <row r="6" spans="1:12" x14ac:dyDescent="0.25">
      <c r="A6" s="7" t="s">
        <v>43</v>
      </c>
      <c r="B6" t="s">
        <v>44</v>
      </c>
      <c r="C6">
        <v>3</v>
      </c>
      <c r="D6" s="1" t="s">
        <v>46</v>
      </c>
      <c r="E6" s="2" t="s">
        <v>47</v>
      </c>
      <c r="F6" s="1">
        <v>472</v>
      </c>
      <c r="G6" s="2">
        <f t="shared" si="0"/>
        <v>0.20450606585788561</v>
      </c>
      <c r="H6" s="1" t="s">
        <v>46</v>
      </c>
      <c r="I6" s="2" t="s">
        <v>47</v>
      </c>
      <c r="J6" s="1" t="s">
        <v>46</v>
      </c>
      <c r="K6" s="2" t="s">
        <v>47</v>
      </c>
      <c r="L6" s="14"/>
    </row>
    <row r="7" spans="1:12" x14ac:dyDescent="0.25">
      <c r="A7" s="7" t="s">
        <v>43</v>
      </c>
      <c r="B7" t="s">
        <v>44</v>
      </c>
      <c r="C7">
        <v>4</v>
      </c>
      <c r="D7" s="1" t="s">
        <v>46</v>
      </c>
      <c r="E7" s="2" t="s">
        <v>47</v>
      </c>
      <c r="F7" s="1">
        <v>323</v>
      </c>
      <c r="G7" s="2">
        <f t="shared" si="0"/>
        <v>0.13994800693240902</v>
      </c>
      <c r="H7" s="1" t="s">
        <v>46</v>
      </c>
      <c r="I7" s="2" t="s">
        <v>47</v>
      </c>
      <c r="J7" s="1" t="s">
        <v>46</v>
      </c>
      <c r="K7" s="2" t="s">
        <v>47</v>
      </c>
      <c r="L7" s="14"/>
    </row>
    <row r="8" spans="1:12" x14ac:dyDescent="0.25">
      <c r="A8" s="7" t="s">
        <v>43</v>
      </c>
      <c r="B8" t="s">
        <v>44</v>
      </c>
      <c r="C8">
        <v>6</v>
      </c>
      <c r="D8" s="1" t="s">
        <v>46</v>
      </c>
      <c r="E8" s="2" t="s">
        <v>47</v>
      </c>
      <c r="F8" s="1">
        <v>152</v>
      </c>
      <c r="G8" s="2">
        <f t="shared" si="0"/>
        <v>6.5857885615251299E-2</v>
      </c>
      <c r="H8" s="1" t="s">
        <v>46</v>
      </c>
      <c r="I8" s="2" t="s">
        <v>47</v>
      </c>
      <c r="J8" s="1" t="s">
        <v>46</v>
      </c>
      <c r="K8" s="2" t="s">
        <v>47</v>
      </c>
      <c r="L8" s="14"/>
    </row>
    <row r="9" spans="1:12" x14ac:dyDescent="0.25">
      <c r="A9" s="7" t="s">
        <v>43</v>
      </c>
      <c r="B9" t="s">
        <v>44</v>
      </c>
      <c r="C9">
        <v>5</v>
      </c>
      <c r="D9" s="1" t="s">
        <v>46</v>
      </c>
      <c r="E9" s="2" t="s">
        <v>47</v>
      </c>
      <c r="F9" s="1">
        <v>132</v>
      </c>
      <c r="G9" s="2">
        <f t="shared" si="0"/>
        <v>5.7192374350086658E-2</v>
      </c>
      <c r="H9" s="1" t="s">
        <v>46</v>
      </c>
      <c r="I9" s="2" t="s">
        <v>47</v>
      </c>
      <c r="J9" s="1" t="s">
        <v>46</v>
      </c>
      <c r="K9" s="2" t="s">
        <v>47</v>
      </c>
      <c r="L9" s="14"/>
    </row>
    <row r="10" spans="1:12" x14ac:dyDescent="0.25">
      <c r="A10" s="7" t="s">
        <v>43</v>
      </c>
      <c r="B10" t="s">
        <v>44</v>
      </c>
      <c r="C10">
        <v>7</v>
      </c>
      <c r="D10" s="1" t="s">
        <v>46</v>
      </c>
      <c r="E10" s="2" t="s">
        <v>47</v>
      </c>
      <c r="F10" s="1">
        <v>15</v>
      </c>
      <c r="G10" s="2">
        <f t="shared" si="0"/>
        <v>6.4991334488734833E-3</v>
      </c>
      <c r="H10" s="1" t="s">
        <v>46</v>
      </c>
      <c r="I10" s="2" t="s">
        <v>47</v>
      </c>
      <c r="J10" s="1" t="s">
        <v>46</v>
      </c>
      <c r="K10" s="2" t="s">
        <v>47</v>
      </c>
      <c r="L10" s="14"/>
    </row>
    <row r="11" spans="1:12" x14ac:dyDescent="0.25">
      <c r="A11" s="7" t="s">
        <v>43</v>
      </c>
      <c r="B11" t="s">
        <v>44</v>
      </c>
      <c r="C11">
        <v>8</v>
      </c>
      <c r="D11" s="1" t="s">
        <v>46</v>
      </c>
      <c r="E11" s="2" t="s">
        <v>47</v>
      </c>
      <c r="F11" s="1" t="s">
        <v>46</v>
      </c>
      <c r="G11" s="2" t="e">
        <f t="shared" si="0"/>
        <v>#VALUE!</v>
      </c>
      <c r="H11" s="1" t="s">
        <v>46</v>
      </c>
      <c r="I11" s="2" t="s">
        <v>47</v>
      </c>
      <c r="J11" s="1" t="s">
        <v>46</v>
      </c>
      <c r="K11" s="2" t="s">
        <v>47</v>
      </c>
      <c r="L11" s="14"/>
    </row>
    <row r="12" spans="1:12" x14ac:dyDescent="0.25">
      <c r="A12" s="8" t="s">
        <v>43</v>
      </c>
      <c r="B12" s="9" t="s">
        <v>44</v>
      </c>
      <c r="C12" s="9">
        <v>9</v>
      </c>
      <c r="D12" s="10" t="s">
        <v>46</v>
      </c>
      <c r="E12" s="2" t="s">
        <v>47</v>
      </c>
      <c r="F12" s="10" t="s">
        <v>46</v>
      </c>
      <c r="G12" s="11" t="e">
        <f t="shared" si="0"/>
        <v>#VALUE!</v>
      </c>
      <c r="H12" s="10" t="s">
        <v>46</v>
      </c>
      <c r="I12" s="2" t="s">
        <v>47</v>
      </c>
      <c r="J12" s="10" t="s">
        <v>46</v>
      </c>
      <c r="K12" s="2" t="s">
        <v>47</v>
      </c>
      <c r="L12" s="15"/>
    </row>
    <row r="13" spans="1:12" x14ac:dyDescent="0.25">
      <c r="A13" s="3" t="s">
        <v>48</v>
      </c>
      <c r="B13" s="4" t="s">
        <v>44</v>
      </c>
      <c r="C13" s="4" t="s">
        <v>45</v>
      </c>
      <c r="D13" s="5">
        <v>123304</v>
      </c>
      <c r="E13" s="2" t="s">
        <v>47</v>
      </c>
      <c r="F13" s="5">
        <v>59308</v>
      </c>
      <c r="G13" s="2" t="s">
        <v>47</v>
      </c>
      <c r="H13" s="5">
        <v>88553</v>
      </c>
      <c r="I13" s="2" t="s">
        <v>47</v>
      </c>
      <c r="J13" s="5">
        <v>61238</v>
      </c>
      <c r="K13" s="2" t="s">
        <v>47</v>
      </c>
      <c r="L13" s="13"/>
    </row>
    <row r="14" spans="1:12" x14ac:dyDescent="0.25">
      <c r="A14" s="7" t="s">
        <v>48</v>
      </c>
      <c r="B14" t="s">
        <v>44</v>
      </c>
      <c r="C14">
        <v>1</v>
      </c>
      <c r="D14" s="1" t="s">
        <v>46</v>
      </c>
      <c r="E14" s="2" t="s">
        <v>47</v>
      </c>
      <c r="F14" s="1">
        <v>1328</v>
      </c>
      <c r="G14" s="2">
        <f>F14/SUM($F$14:$F$23)</f>
        <v>0.29943630214205186</v>
      </c>
      <c r="H14" s="1" t="s">
        <v>46</v>
      </c>
      <c r="I14" s="2" t="s">
        <v>47</v>
      </c>
      <c r="J14" s="1" t="s">
        <v>46</v>
      </c>
      <c r="K14" s="2" t="s">
        <v>47</v>
      </c>
      <c r="L14" s="14"/>
    </row>
    <row r="15" spans="1:12" x14ac:dyDescent="0.25">
      <c r="A15" s="7" t="s">
        <v>48</v>
      </c>
      <c r="B15" t="s">
        <v>44</v>
      </c>
      <c r="C15">
        <v>4</v>
      </c>
      <c r="D15" s="1" t="s">
        <v>46</v>
      </c>
      <c r="E15" s="2" t="s">
        <v>47</v>
      </c>
      <c r="F15" s="1">
        <v>462</v>
      </c>
      <c r="G15" s="2">
        <f t="shared" ref="G15:G23" si="1">F15/SUM($F$14:$F$23)</f>
        <v>0.10417136414881624</v>
      </c>
      <c r="H15" s="1" t="s">
        <v>46</v>
      </c>
      <c r="I15" s="2" t="s">
        <v>47</v>
      </c>
      <c r="J15" s="1" t="s">
        <v>46</v>
      </c>
      <c r="K15" s="2" t="s">
        <v>47</v>
      </c>
      <c r="L15" s="14"/>
    </row>
    <row r="16" spans="1:12" x14ac:dyDescent="0.25">
      <c r="A16" s="7" t="s">
        <v>48</v>
      </c>
      <c r="B16" t="s">
        <v>44</v>
      </c>
      <c r="C16">
        <v>2</v>
      </c>
      <c r="D16" s="1" t="s">
        <v>46</v>
      </c>
      <c r="E16" s="2" t="s">
        <v>47</v>
      </c>
      <c r="F16" s="1">
        <v>1177</v>
      </c>
      <c r="G16" s="2">
        <f t="shared" si="1"/>
        <v>0.26538895152198422</v>
      </c>
      <c r="H16" s="1" t="s">
        <v>46</v>
      </c>
      <c r="I16" s="2" t="s">
        <v>47</v>
      </c>
      <c r="J16" s="1" t="s">
        <v>46</v>
      </c>
      <c r="K16" s="2" t="s">
        <v>47</v>
      </c>
      <c r="L16" s="14"/>
    </row>
    <row r="17" spans="1:12" x14ac:dyDescent="0.25">
      <c r="A17" s="7" t="s">
        <v>48</v>
      </c>
      <c r="B17" t="s">
        <v>44</v>
      </c>
      <c r="C17">
        <v>3</v>
      </c>
      <c r="D17" s="1" t="s">
        <v>46</v>
      </c>
      <c r="E17" s="2" t="s">
        <v>47</v>
      </c>
      <c r="F17" s="1">
        <v>1038</v>
      </c>
      <c r="G17" s="2">
        <f t="shared" si="1"/>
        <v>0.23404735062006765</v>
      </c>
      <c r="H17" s="1" t="s">
        <v>46</v>
      </c>
      <c r="I17" s="2" t="s">
        <v>47</v>
      </c>
      <c r="J17" s="1" t="s">
        <v>46</v>
      </c>
      <c r="K17" s="2" t="s">
        <v>47</v>
      </c>
      <c r="L17" s="14"/>
    </row>
    <row r="18" spans="1:12" x14ac:dyDescent="0.25">
      <c r="A18" s="7" t="s">
        <v>48</v>
      </c>
      <c r="B18" t="s">
        <v>44</v>
      </c>
      <c r="C18">
        <v>5</v>
      </c>
      <c r="D18" s="1" t="s">
        <v>46</v>
      </c>
      <c r="E18" s="2" t="s">
        <v>47</v>
      </c>
      <c r="F18" s="1">
        <v>193</v>
      </c>
      <c r="G18" s="2">
        <f t="shared" si="1"/>
        <v>4.3517474633596391E-2</v>
      </c>
      <c r="H18" s="1" t="s">
        <v>46</v>
      </c>
      <c r="I18" s="2" t="s">
        <v>47</v>
      </c>
      <c r="J18" s="1" t="s">
        <v>46</v>
      </c>
      <c r="K18" s="2" t="s">
        <v>47</v>
      </c>
      <c r="L18" s="14"/>
    </row>
    <row r="19" spans="1:12" x14ac:dyDescent="0.25">
      <c r="A19" s="7" t="s">
        <v>48</v>
      </c>
      <c r="B19" t="s">
        <v>44</v>
      </c>
      <c r="C19">
        <v>6</v>
      </c>
      <c r="D19" s="1" t="s">
        <v>46</v>
      </c>
      <c r="E19" s="2" t="s">
        <v>47</v>
      </c>
      <c r="F19" s="1">
        <v>192</v>
      </c>
      <c r="G19" s="2">
        <f t="shared" si="1"/>
        <v>4.3291995490417137E-2</v>
      </c>
      <c r="H19" s="1" t="s">
        <v>46</v>
      </c>
      <c r="I19" s="2" t="s">
        <v>47</v>
      </c>
      <c r="J19" s="1" t="s">
        <v>46</v>
      </c>
      <c r="K19" s="2" t="s">
        <v>47</v>
      </c>
      <c r="L19" s="14"/>
    </row>
    <row r="20" spans="1:12" x14ac:dyDescent="0.25">
      <c r="A20" s="7" t="s">
        <v>48</v>
      </c>
      <c r="B20" t="s">
        <v>44</v>
      </c>
      <c r="C20">
        <v>7</v>
      </c>
      <c r="D20" s="1" t="s">
        <v>46</v>
      </c>
      <c r="E20" s="2" t="s">
        <v>47</v>
      </c>
      <c r="F20" s="1">
        <v>33</v>
      </c>
      <c r="G20" s="2">
        <f t="shared" si="1"/>
        <v>7.4408117249154457E-3</v>
      </c>
      <c r="H20" s="1" t="s">
        <v>46</v>
      </c>
      <c r="I20" s="2" t="s">
        <v>47</v>
      </c>
      <c r="J20" s="1" t="s">
        <v>46</v>
      </c>
      <c r="K20" s="2" t="s">
        <v>47</v>
      </c>
      <c r="L20" s="14"/>
    </row>
    <row r="21" spans="1:12" x14ac:dyDescent="0.25">
      <c r="A21" s="7" t="s">
        <v>48</v>
      </c>
      <c r="B21" t="s">
        <v>44</v>
      </c>
      <c r="C21">
        <v>8</v>
      </c>
      <c r="D21" s="1" t="s">
        <v>46</v>
      </c>
      <c r="E21" s="2" t="s">
        <v>47</v>
      </c>
      <c r="F21" s="1">
        <v>12</v>
      </c>
      <c r="G21" s="2">
        <f t="shared" si="1"/>
        <v>2.7057497181510711E-3</v>
      </c>
      <c r="H21" s="1" t="s">
        <v>46</v>
      </c>
      <c r="I21" s="2" t="s">
        <v>47</v>
      </c>
      <c r="J21" s="1" t="s">
        <v>46</v>
      </c>
      <c r="K21" s="2" t="s">
        <v>47</v>
      </c>
      <c r="L21" s="14"/>
    </row>
    <row r="22" spans="1:12" x14ac:dyDescent="0.25">
      <c r="A22" s="7" t="s">
        <v>48</v>
      </c>
      <c r="B22" t="s">
        <v>44</v>
      </c>
      <c r="C22">
        <v>9</v>
      </c>
      <c r="D22" s="1" t="s">
        <v>46</v>
      </c>
      <c r="E22" s="2" t="s">
        <v>47</v>
      </c>
      <c r="F22" s="1" t="s">
        <v>46</v>
      </c>
      <c r="G22" s="2" t="e">
        <f t="shared" si="1"/>
        <v>#VALUE!</v>
      </c>
      <c r="H22" s="1" t="s">
        <v>46</v>
      </c>
      <c r="I22" s="2" t="s">
        <v>47</v>
      </c>
      <c r="J22" s="1" t="s">
        <v>46</v>
      </c>
      <c r="K22" s="2" t="s">
        <v>47</v>
      </c>
      <c r="L22" s="14"/>
    </row>
    <row r="23" spans="1:12" x14ac:dyDescent="0.25">
      <c r="A23" s="7" t="s">
        <v>48</v>
      </c>
      <c r="B23" t="s">
        <v>44</v>
      </c>
      <c r="C23">
        <v>10</v>
      </c>
      <c r="D23" s="1" t="s">
        <v>46</v>
      </c>
      <c r="E23" s="2" t="s">
        <v>47</v>
      </c>
      <c r="F23" s="1" t="s">
        <v>46</v>
      </c>
      <c r="G23" s="2" t="e">
        <f t="shared" si="1"/>
        <v>#VALUE!</v>
      </c>
      <c r="H23" s="1" t="s">
        <v>46</v>
      </c>
      <c r="I23" s="2" t="s">
        <v>47</v>
      </c>
      <c r="J23" s="1" t="s">
        <v>46</v>
      </c>
      <c r="K23" s="2" t="s">
        <v>47</v>
      </c>
      <c r="L23" s="14"/>
    </row>
    <row r="24" spans="1:12" x14ac:dyDescent="0.25">
      <c r="A24" s="3" t="s">
        <v>43</v>
      </c>
      <c r="B24" s="4" t="s">
        <v>49</v>
      </c>
      <c r="C24" s="4" t="s">
        <v>50</v>
      </c>
      <c r="D24" s="5">
        <v>1677</v>
      </c>
      <c r="E24" s="6">
        <f t="shared" ref="E24:E30" si="2">D24/SUM($D$24:$D$29)</f>
        <v>0.68983957219251335</v>
      </c>
      <c r="F24" s="5">
        <v>1642</v>
      </c>
      <c r="G24" s="6">
        <f t="shared" ref="G24:G30" si="3">F24/SUM($F$24:$F$29)</f>
        <v>0.73864147548358072</v>
      </c>
      <c r="H24" s="5">
        <v>1943</v>
      </c>
      <c r="I24" s="6">
        <f t="shared" ref="I24:I30" si="4">H24/SUM($H$24:$H$29)</f>
        <v>0.70757465404224329</v>
      </c>
      <c r="J24" s="5">
        <v>681</v>
      </c>
      <c r="K24" s="6">
        <f t="shared" ref="K24:K30" si="5">J24/SUM($J$24:$J$29)</f>
        <v>0.71911298838437165</v>
      </c>
      <c r="L24" s="13"/>
    </row>
    <row r="25" spans="1:12" x14ac:dyDescent="0.25">
      <c r="A25" s="7" t="s">
        <v>43</v>
      </c>
      <c r="B25" t="s">
        <v>49</v>
      </c>
      <c r="C25" t="s">
        <v>51</v>
      </c>
      <c r="D25" s="1">
        <v>424</v>
      </c>
      <c r="E25" s="2">
        <f t="shared" si="2"/>
        <v>0.174413821472645</v>
      </c>
      <c r="F25" s="1">
        <v>337</v>
      </c>
      <c r="G25" s="2">
        <f t="shared" si="3"/>
        <v>0.15159694107062527</v>
      </c>
      <c r="H25" s="1">
        <v>492</v>
      </c>
      <c r="I25" s="2">
        <f t="shared" si="4"/>
        <v>0.17916970138383104</v>
      </c>
      <c r="J25" s="1">
        <v>150</v>
      </c>
      <c r="K25" s="2">
        <f t="shared" si="5"/>
        <v>0.1583949313621964</v>
      </c>
      <c r="L25" s="14"/>
    </row>
    <row r="26" spans="1:12" x14ac:dyDescent="0.25">
      <c r="A26" s="7" t="s">
        <v>43</v>
      </c>
      <c r="B26" t="s">
        <v>49</v>
      </c>
      <c r="C26" t="s">
        <v>45</v>
      </c>
      <c r="D26" s="1">
        <v>123</v>
      </c>
      <c r="E26" s="2">
        <f t="shared" si="2"/>
        <v>5.0596462361168243E-2</v>
      </c>
      <c r="F26" s="1">
        <v>92</v>
      </c>
      <c r="G26" s="2">
        <f t="shared" si="3"/>
        <v>4.1385515069725598E-2</v>
      </c>
      <c r="H26" s="1">
        <v>139</v>
      </c>
      <c r="I26" s="2">
        <f t="shared" si="4"/>
        <v>5.0619082301529499E-2</v>
      </c>
      <c r="J26" s="1">
        <v>46</v>
      </c>
      <c r="K26" s="2">
        <f t="shared" si="5"/>
        <v>4.8574445617740235E-2</v>
      </c>
      <c r="L26" s="14"/>
    </row>
    <row r="27" spans="1:12" x14ac:dyDescent="0.25">
      <c r="A27" s="7" t="s">
        <v>43</v>
      </c>
      <c r="B27" t="s">
        <v>49</v>
      </c>
      <c r="C27" t="s">
        <v>52</v>
      </c>
      <c r="D27" s="1">
        <v>83</v>
      </c>
      <c r="E27" s="2">
        <f t="shared" si="2"/>
        <v>3.4142328259975319E-2</v>
      </c>
      <c r="F27" s="1">
        <v>57</v>
      </c>
      <c r="G27" s="2">
        <f t="shared" si="3"/>
        <v>2.564102564102564E-2</v>
      </c>
      <c r="H27" s="1">
        <v>77</v>
      </c>
      <c r="I27" s="2">
        <f t="shared" si="4"/>
        <v>2.8040786598689003E-2</v>
      </c>
      <c r="J27" s="1">
        <v>34</v>
      </c>
      <c r="K27" s="2">
        <f t="shared" si="5"/>
        <v>3.5902851108764518E-2</v>
      </c>
      <c r="L27" s="14"/>
    </row>
    <row r="28" spans="1:12" x14ac:dyDescent="0.25">
      <c r="A28" s="7" t="s">
        <v>43</v>
      </c>
      <c r="B28" t="s">
        <v>49</v>
      </c>
      <c r="C28" t="s">
        <v>53</v>
      </c>
      <c r="D28" s="1">
        <v>74</v>
      </c>
      <c r="E28" s="2">
        <f t="shared" si="2"/>
        <v>3.0440148087206912E-2</v>
      </c>
      <c r="F28" s="1">
        <v>55</v>
      </c>
      <c r="G28" s="2">
        <f t="shared" si="3"/>
        <v>2.4741340530814216E-2</v>
      </c>
      <c r="H28" s="1">
        <v>55</v>
      </c>
      <c r="I28" s="2">
        <f t="shared" si="4"/>
        <v>2.0029133284777859E-2</v>
      </c>
      <c r="J28" s="1">
        <v>21</v>
      </c>
      <c r="K28" s="2">
        <f t="shared" si="5"/>
        <v>2.2175290390707498E-2</v>
      </c>
      <c r="L28" s="14"/>
    </row>
    <row r="29" spans="1:12" x14ac:dyDescent="0.25">
      <c r="A29" s="7" t="s">
        <v>43</v>
      </c>
      <c r="B29" t="s">
        <v>49</v>
      </c>
      <c r="C29" t="s">
        <v>54</v>
      </c>
      <c r="D29" s="1">
        <v>50</v>
      </c>
      <c r="E29" s="2">
        <f t="shared" si="2"/>
        <v>2.0567667626491155E-2</v>
      </c>
      <c r="F29" s="1">
        <v>40</v>
      </c>
      <c r="G29" s="2">
        <f t="shared" si="3"/>
        <v>1.799370220422852E-2</v>
      </c>
      <c r="H29" s="1">
        <v>40</v>
      </c>
      <c r="I29" s="2">
        <f t="shared" si="4"/>
        <v>1.4566642388929352E-2</v>
      </c>
      <c r="J29" s="1">
        <v>15</v>
      </c>
      <c r="K29" s="2">
        <f t="shared" si="5"/>
        <v>1.5839493136219639E-2</v>
      </c>
      <c r="L29" s="14"/>
    </row>
    <row r="30" spans="1:12" x14ac:dyDescent="0.25">
      <c r="A30" s="8" t="s">
        <v>43</v>
      </c>
      <c r="B30" s="9" t="s">
        <v>49</v>
      </c>
      <c r="C30" s="9" t="s">
        <v>55</v>
      </c>
      <c r="D30" s="10">
        <v>66</v>
      </c>
      <c r="E30" s="11">
        <f t="shared" si="2"/>
        <v>2.7149321266968326E-2</v>
      </c>
      <c r="F30" s="10">
        <v>94</v>
      </c>
      <c r="G30" s="11">
        <f t="shared" si="3"/>
        <v>4.2285200179937019E-2</v>
      </c>
      <c r="H30" s="10">
        <v>110</v>
      </c>
      <c r="I30" s="11">
        <f t="shared" si="4"/>
        <v>4.0058266569555717E-2</v>
      </c>
      <c r="J30" s="10">
        <v>41</v>
      </c>
      <c r="K30" s="18">
        <f t="shared" si="5"/>
        <v>4.3294614572333683E-2</v>
      </c>
      <c r="L30" s="15"/>
    </row>
    <row r="31" spans="1:12" x14ac:dyDescent="0.25">
      <c r="A31" s="7" t="s">
        <v>48</v>
      </c>
      <c r="B31" t="s">
        <v>49</v>
      </c>
      <c r="C31" t="s">
        <v>51</v>
      </c>
      <c r="D31" s="1">
        <v>78647</v>
      </c>
      <c r="E31" s="2">
        <f>D31/SUM($D$31:$D$43)</f>
        <v>0.63779904306220092</v>
      </c>
      <c r="F31" s="1">
        <v>38339</v>
      </c>
      <c r="G31" s="2">
        <f t="shared" ref="G31:G43" si="6">F31/SUM($F$31:$F$43)</f>
        <v>0.60143381545508734</v>
      </c>
      <c r="H31" s="1">
        <v>57256</v>
      </c>
      <c r="I31" s="2">
        <f t="shared" ref="I31:I43" si="7">H31/SUM($H$31:$H$43)</f>
        <v>0.64644913627639156</v>
      </c>
      <c r="J31" s="1">
        <v>42097</v>
      </c>
      <c r="K31" s="2">
        <f t="shared" ref="K31:K43" si="8">J31/SUM($J$31:$J$43)</f>
        <v>0.68737651649984488</v>
      </c>
      <c r="L31" s="14"/>
    </row>
    <row r="32" spans="1:12" x14ac:dyDescent="0.25">
      <c r="A32" s="7" t="s">
        <v>48</v>
      </c>
      <c r="B32" t="s">
        <v>49</v>
      </c>
      <c r="C32" t="s">
        <v>45</v>
      </c>
      <c r="D32" s="1">
        <v>9510</v>
      </c>
      <c r="E32" s="2">
        <f t="shared" ref="E32:E43" si="9">D32/SUM($D$31:$D$43)</f>
        <v>7.7122698888978991E-2</v>
      </c>
      <c r="F32" s="1">
        <v>4244</v>
      </c>
      <c r="G32" s="2">
        <f t="shared" si="6"/>
        <v>6.6576726382831866E-2</v>
      </c>
      <c r="H32" s="1">
        <v>4162</v>
      </c>
      <c r="I32" s="2">
        <f t="shared" si="7"/>
        <v>4.699108050129841E-2</v>
      </c>
      <c r="J32" s="1">
        <v>2193</v>
      </c>
      <c r="K32" s="2">
        <f t="shared" si="8"/>
        <v>3.580817399539539E-2</v>
      </c>
      <c r="L32" s="14"/>
    </row>
    <row r="33" spans="1:12" x14ac:dyDescent="0.25">
      <c r="A33" s="7" t="s">
        <v>48</v>
      </c>
      <c r="B33" t="s">
        <v>49</v>
      </c>
      <c r="C33" t="s">
        <v>54</v>
      </c>
      <c r="D33" s="1">
        <v>8419</v>
      </c>
      <c r="E33" s="2">
        <f t="shared" si="9"/>
        <v>6.8275079069013062E-2</v>
      </c>
      <c r="F33" s="1">
        <v>4794</v>
      </c>
      <c r="G33" s="2">
        <f t="shared" si="6"/>
        <v>7.5204718727449563E-2</v>
      </c>
      <c r="H33" s="1">
        <v>4828</v>
      </c>
      <c r="I33" s="2">
        <f t="shared" si="7"/>
        <v>5.4510556621881E-2</v>
      </c>
      <c r="J33" s="1">
        <v>3079</v>
      </c>
      <c r="K33" s="2">
        <f t="shared" si="8"/>
        <v>5.0275133484643145E-2</v>
      </c>
      <c r="L33" s="14"/>
    </row>
    <row r="34" spans="1:12" x14ac:dyDescent="0.25">
      <c r="A34" s="7" t="s">
        <v>48</v>
      </c>
      <c r="B34" t="s">
        <v>49</v>
      </c>
      <c r="C34" t="s">
        <v>50</v>
      </c>
      <c r="D34" s="1">
        <v>6412</v>
      </c>
      <c r="E34" s="2">
        <f t="shared" si="9"/>
        <v>5.1999026842916227E-2</v>
      </c>
      <c r="F34" s="1">
        <v>4560</v>
      </c>
      <c r="G34" s="2">
        <f t="shared" si="6"/>
        <v>7.1533900166284942E-2</v>
      </c>
      <c r="H34" s="1">
        <v>7110</v>
      </c>
      <c r="I34" s="2">
        <f t="shared" si="7"/>
        <v>8.0275488314327653E-2</v>
      </c>
      <c r="J34" s="1">
        <v>1976</v>
      </c>
      <c r="K34" s="2">
        <f t="shared" si="8"/>
        <v>3.2264911908299727E-2</v>
      </c>
      <c r="L34" s="14"/>
    </row>
    <row r="35" spans="1:12" x14ac:dyDescent="0.25">
      <c r="A35" s="7" t="s">
        <v>48</v>
      </c>
      <c r="B35" t="s">
        <v>49</v>
      </c>
      <c r="C35" t="s">
        <v>56</v>
      </c>
      <c r="D35" s="1">
        <v>5820</v>
      </c>
      <c r="E35" s="2">
        <f t="shared" si="9"/>
        <v>4.7198118562971375E-2</v>
      </c>
      <c r="F35" s="1">
        <v>2992</v>
      </c>
      <c r="G35" s="2">
        <f t="shared" si="6"/>
        <v>4.6936278354720293E-2</v>
      </c>
      <c r="H35" s="1">
        <v>4750</v>
      </c>
      <c r="I35" s="2">
        <f t="shared" si="7"/>
        <v>5.3629897256407363E-2</v>
      </c>
      <c r="J35" s="1">
        <v>5374</v>
      </c>
      <c r="K35" s="2">
        <f t="shared" si="8"/>
        <v>8.774880394494064E-2</v>
      </c>
      <c r="L35" s="14"/>
    </row>
    <row r="36" spans="1:12" x14ac:dyDescent="0.25">
      <c r="A36" s="7" t="s">
        <v>48</v>
      </c>
      <c r="B36" t="s">
        <v>49</v>
      </c>
      <c r="C36" t="s">
        <v>57</v>
      </c>
      <c r="D36" s="1">
        <v>3487</v>
      </c>
      <c r="E36" s="2">
        <f t="shared" si="9"/>
        <v>2.8278322925958964E-2</v>
      </c>
      <c r="F36" s="1">
        <v>2337</v>
      </c>
      <c r="G36" s="2">
        <f t="shared" si="6"/>
        <v>3.6661123835221035E-2</v>
      </c>
      <c r="H36" s="1">
        <v>2225</v>
      </c>
      <c r="I36" s="2">
        <f t="shared" si="7"/>
        <v>2.5121372925369763E-2</v>
      </c>
      <c r="J36" s="1">
        <v>1965</v>
      </c>
      <c r="K36" s="2">
        <f t="shared" si="8"/>
        <v>3.2085299544437729E-2</v>
      </c>
      <c r="L36" s="14"/>
    </row>
    <row r="37" spans="1:12" x14ac:dyDescent="0.25">
      <c r="A37" s="7" t="s">
        <v>48</v>
      </c>
      <c r="B37" t="s">
        <v>49</v>
      </c>
      <c r="C37" t="s">
        <v>53</v>
      </c>
      <c r="D37" s="1">
        <v>2822</v>
      </c>
      <c r="E37" s="2">
        <f t="shared" si="9"/>
        <v>2.2885410753385776E-2</v>
      </c>
      <c r="F37" s="1">
        <v>1321</v>
      </c>
      <c r="G37" s="2">
        <f t="shared" si="6"/>
        <v>2.072286888589088E-2</v>
      </c>
      <c r="H37" s="1">
        <v>1724</v>
      </c>
      <c r="I37" s="2">
        <f t="shared" si="7"/>
        <v>1.9464830077904484E-2</v>
      </c>
      <c r="J37" s="1">
        <v>1212</v>
      </c>
      <c r="K37" s="2">
        <f t="shared" si="8"/>
        <v>1.9790016818248615E-2</v>
      </c>
      <c r="L37" s="14"/>
    </row>
    <row r="38" spans="1:12" x14ac:dyDescent="0.25">
      <c r="A38" s="7" t="s">
        <v>48</v>
      </c>
      <c r="B38" t="s">
        <v>49</v>
      </c>
      <c r="C38" t="s">
        <v>52</v>
      </c>
      <c r="D38" s="1">
        <v>2713</v>
      </c>
      <c r="E38" s="2">
        <f t="shared" si="9"/>
        <v>2.2001459735625659E-2</v>
      </c>
      <c r="F38" s="1">
        <v>1819</v>
      </c>
      <c r="G38" s="2">
        <f t="shared" si="6"/>
        <v>2.8535123772471999E-2</v>
      </c>
      <c r="H38" s="1">
        <v>2098</v>
      </c>
      <c r="I38" s="2">
        <f t="shared" si="7"/>
        <v>2.3687478830303716E-2</v>
      </c>
      <c r="J38" s="1">
        <v>999</v>
      </c>
      <c r="K38" s="2">
        <f t="shared" si="8"/>
        <v>1.6312068318011855E-2</v>
      </c>
      <c r="L38" s="14"/>
    </row>
    <row r="39" spans="1:12" x14ac:dyDescent="0.25">
      <c r="A39" s="7" t="s">
        <v>48</v>
      </c>
      <c r="B39" t="s">
        <v>49</v>
      </c>
      <c r="C39" t="s">
        <v>58</v>
      </c>
      <c r="D39" s="1">
        <v>1726</v>
      </c>
      <c r="E39" s="2">
        <f t="shared" si="9"/>
        <v>1.3997242721595977E-2</v>
      </c>
      <c r="F39" s="1">
        <v>1007</v>
      </c>
      <c r="G39" s="2">
        <f t="shared" si="6"/>
        <v>1.5797069620054591E-2</v>
      </c>
      <c r="H39" s="1">
        <v>1192</v>
      </c>
      <c r="I39" s="2">
        <f t="shared" si="7"/>
        <v>1.3458281585186858E-2</v>
      </c>
      <c r="J39" s="1">
        <v>882</v>
      </c>
      <c r="K39" s="2">
        <f t="shared" si="8"/>
        <v>1.4401645902388844E-2</v>
      </c>
      <c r="L39" s="14"/>
    </row>
    <row r="40" spans="1:12" x14ac:dyDescent="0.25">
      <c r="A40" s="7" t="s">
        <v>48</v>
      </c>
      <c r="B40" t="s">
        <v>49</v>
      </c>
      <c r="C40" t="s">
        <v>59</v>
      </c>
      <c r="D40" s="1">
        <v>1596</v>
      </c>
      <c r="E40" s="2">
        <f t="shared" si="9"/>
        <v>1.2942989214175655E-2</v>
      </c>
      <c r="F40" s="1">
        <v>1260</v>
      </c>
      <c r="G40" s="2">
        <f t="shared" si="6"/>
        <v>1.9765946098578735E-2</v>
      </c>
      <c r="H40" s="1">
        <v>1991</v>
      </c>
      <c r="I40" s="2">
        <f t="shared" si="7"/>
        <v>2.2479394828948854E-2</v>
      </c>
      <c r="J40" s="1">
        <v>618</v>
      </c>
      <c r="K40" s="2">
        <f t="shared" si="8"/>
        <v>1.0090949169701028E-2</v>
      </c>
      <c r="L40" s="14"/>
    </row>
    <row r="41" spans="1:12" x14ac:dyDescent="0.25">
      <c r="A41" s="7" t="s">
        <v>48</v>
      </c>
      <c r="B41" t="s">
        <v>49</v>
      </c>
      <c r="C41" t="s">
        <v>60</v>
      </c>
      <c r="D41" s="1">
        <v>791</v>
      </c>
      <c r="E41" s="2">
        <f t="shared" si="9"/>
        <v>6.4147271105344256E-3</v>
      </c>
      <c r="F41" s="1">
        <v>254</v>
      </c>
      <c r="G41" s="2">
        <f t="shared" si="6"/>
        <v>3.9845637373325388E-3</v>
      </c>
      <c r="H41" s="1">
        <v>290</v>
      </c>
      <c r="I41" s="2">
        <f t="shared" si="7"/>
        <v>3.2742463588122388E-3</v>
      </c>
      <c r="J41" s="1">
        <v>268</v>
      </c>
      <c r="K41" s="2">
        <f t="shared" si="8"/>
        <v>4.3760103195467238E-3</v>
      </c>
      <c r="L41" s="14"/>
    </row>
    <row r="42" spans="1:12" x14ac:dyDescent="0.25">
      <c r="A42" s="7" t="s">
        <v>48</v>
      </c>
      <c r="B42" t="s">
        <v>49</v>
      </c>
      <c r="C42" t="s">
        <v>61</v>
      </c>
      <c r="D42" s="1">
        <v>705</v>
      </c>
      <c r="E42" s="2">
        <f t="shared" si="9"/>
        <v>5.7172978671640581E-3</v>
      </c>
      <c r="F42" s="1">
        <v>480</v>
      </c>
      <c r="G42" s="2">
        <f t="shared" si="6"/>
        <v>7.5298842280299939E-3</v>
      </c>
      <c r="H42" s="1">
        <v>617</v>
      </c>
      <c r="I42" s="2">
        <f t="shared" si="7"/>
        <v>6.9662413909901775E-3</v>
      </c>
      <c r="J42" s="1">
        <v>237</v>
      </c>
      <c r="K42" s="2">
        <f t="shared" si="8"/>
        <v>3.8698300213901998E-3</v>
      </c>
      <c r="L42" s="14"/>
    </row>
    <row r="43" spans="1:12" x14ac:dyDescent="0.25">
      <c r="A43" s="8" t="s">
        <v>48</v>
      </c>
      <c r="B43" s="9" t="s">
        <v>49</v>
      </c>
      <c r="C43" s="9" t="s">
        <v>62</v>
      </c>
      <c r="D43" s="10">
        <v>662</v>
      </c>
      <c r="E43" s="2">
        <f t="shared" si="9"/>
        <v>5.3685832454788748E-3</v>
      </c>
      <c r="F43" s="10">
        <v>339</v>
      </c>
      <c r="G43" s="2">
        <f t="shared" si="6"/>
        <v>5.3179807360461831E-3</v>
      </c>
      <c r="H43" s="10">
        <v>327</v>
      </c>
      <c r="I43" s="2">
        <f t="shared" si="7"/>
        <v>3.6919950321779383E-3</v>
      </c>
      <c r="J43" s="10">
        <v>343</v>
      </c>
      <c r="K43" s="2">
        <f t="shared" si="8"/>
        <v>5.6006400731512173E-3</v>
      </c>
      <c r="L43" s="15"/>
    </row>
    <row r="44" spans="1:12" x14ac:dyDescent="0.25">
      <c r="A44" s="3" t="s">
        <v>25</v>
      </c>
      <c r="B44" s="4" t="s">
        <v>49</v>
      </c>
      <c r="C44" s="4" t="s">
        <v>45</v>
      </c>
      <c r="D44" s="5">
        <v>4910</v>
      </c>
      <c r="E44" s="6">
        <f>D44/SUM($D$44:$D$56)</f>
        <v>0.32766099432766099</v>
      </c>
      <c r="F44" s="5">
        <v>2077</v>
      </c>
      <c r="G44" s="6">
        <f t="shared" ref="G44:G56" si="10">F44/SUM($F$44:$F$56)</f>
        <v>0.26119215291750503</v>
      </c>
      <c r="H44" s="5">
        <v>2059</v>
      </c>
      <c r="I44" s="6">
        <f t="shared" ref="I44:I56" si="11">H44/SUM($H$44:$H$56)</f>
        <v>0.23483120437956204</v>
      </c>
      <c r="J44" s="5">
        <v>1363</v>
      </c>
      <c r="K44" s="6">
        <f t="shared" ref="K44:K56" si="12">J44/SUM($J$44:$J$56)</f>
        <v>0.24395919097905852</v>
      </c>
      <c r="L44" s="13"/>
    </row>
    <row r="45" spans="1:12" x14ac:dyDescent="0.25">
      <c r="A45" s="7" t="s">
        <v>25</v>
      </c>
      <c r="B45" t="s">
        <v>49</v>
      </c>
      <c r="C45" t="s">
        <v>51</v>
      </c>
      <c r="D45" s="1">
        <v>4689</v>
      </c>
      <c r="E45" s="2">
        <f t="shared" ref="E45:E56" si="13">D45/SUM($D$44:$D$56)</f>
        <v>0.3129129129129129</v>
      </c>
      <c r="F45" s="1">
        <v>2709</v>
      </c>
      <c r="G45" s="2">
        <f t="shared" si="10"/>
        <v>0.34066901408450706</v>
      </c>
      <c r="H45" s="1">
        <v>3262</v>
      </c>
      <c r="I45" s="2">
        <f t="shared" si="11"/>
        <v>0.37203467153284669</v>
      </c>
      <c r="J45" s="1">
        <v>1799</v>
      </c>
      <c r="K45" s="2">
        <f t="shared" si="12"/>
        <v>0.32199749418292467</v>
      </c>
      <c r="L45" s="14"/>
    </row>
    <row r="46" spans="1:12" x14ac:dyDescent="0.25">
      <c r="A46" s="7" t="s">
        <v>25</v>
      </c>
      <c r="B46" t="s">
        <v>49</v>
      </c>
      <c r="C46" t="s">
        <v>57</v>
      </c>
      <c r="D46" s="1">
        <v>2436</v>
      </c>
      <c r="E46" s="2">
        <f t="shared" si="13"/>
        <v>0.16256256256256257</v>
      </c>
      <c r="F46" s="1">
        <v>1349</v>
      </c>
      <c r="G46" s="2">
        <f t="shared" si="10"/>
        <v>0.16964285714285715</v>
      </c>
      <c r="H46" s="1">
        <v>1329</v>
      </c>
      <c r="I46" s="2">
        <f t="shared" si="11"/>
        <v>0.15157390510948904</v>
      </c>
      <c r="J46" s="1">
        <v>1459</v>
      </c>
      <c r="K46" s="2">
        <f t="shared" si="12"/>
        <v>0.26114193663862539</v>
      </c>
      <c r="L46" s="14"/>
    </row>
    <row r="47" spans="1:12" x14ac:dyDescent="0.25">
      <c r="A47" s="7" t="s">
        <v>25</v>
      </c>
      <c r="B47" t="s">
        <v>49</v>
      </c>
      <c r="C47" t="s">
        <v>54</v>
      </c>
      <c r="D47" s="1">
        <v>777</v>
      </c>
      <c r="E47" s="2">
        <f t="shared" si="13"/>
        <v>5.185185185185185E-2</v>
      </c>
      <c r="F47" s="1">
        <v>559</v>
      </c>
      <c r="G47" s="2">
        <f t="shared" si="10"/>
        <v>7.0296780684104623E-2</v>
      </c>
      <c r="H47" s="1">
        <v>488</v>
      </c>
      <c r="I47" s="2">
        <f t="shared" si="11"/>
        <v>5.5656934306569344E-2</v>
      </c>
      <c r="J47" s="1">
        <v>198</v>
      </c>
      <c r="K47" s="2">
        <f t="shared" si="12"/>
        <v>3.5439412922856635E-2</v>
      </c>
      <c r="L47" s="14"/>
    </row>
    <row r="48" spans="1:12" x14ac:dyDescent="0.25">
      <c r="A48" s="7" t="s">
        <v>25</v>
      </c>
      <c r="B48" t="s">
        <v>49</v>
      </c>
      <c r="C48" t="s">
        <v>50</v>
      </c>
      <c r="D48" s="1">
        <v>566</v>
      </c>
      <c r="E48" s="2">
        <f t="shared" si="13"/>
        <v>3.7771104437771104E-2</v>
      </c>
      <c r="F48" s="1">
        <v>320</v>
      </c>
      <c r="G48" s="2">
        <f t="shared" si="10"/>
        <v>4.0241448692152917E-2</v>
      </c>
      <c r="H48" s="1">
        <v>537</v>
      </c>
      <c r="I48" s="2">
        <f t="shared" si="11"/>
        <v>6.1245437956204379E-2</v>
      </c>
      <c r="J48" s="1">
        <v>124</v>
      </c>
      <c r="K48" s="2">
        <f t="shared" si="12"/>
        <v>2.2194379810273852E-2</v>
      </c>
      <c r="L48" s="14"/>
    </row>
    <row r="49" spans="1:12" x14ac:dyDescent="0.25">
      <c r="A49" s="7" t="s">
        <v>25</v>
      </c>
      <c r="B49" t="s">
        <v>49</v>
      </c>
      <c r="C49" t="s">
        <v>52</v>
      </c>
      <c r="D49" s="1">
        <v>370</v>
      </c>
      <c r="E49" s="2">
        <f t="shared" si="13"/>
        <v>2.4691358024691357E-2</v>
      </c>
      <c r="F49" s="1">
        <v>234</v>
      </c>
      <c r="G49" s="2">
        <f t="shared" si="10"/>
        <v>2.9426559356136819E-2</v>
      </c>
      <c r="H49" s="1">
        <v>294</v>
      </c>
      <c r="I49" s="2">
        <f t="shared" si="11"/>
        <v>3.3531021897810216E-2</v>
      </c>
      <c r="J49" s="1">
        <v>129</v>
      </c>
      <c r="K49" s="2">
        <f t="shared" si="12"/>
        <v>2.3089314480042956E-2</v>
      </c>
      <c r="L49" s="14"/>
    </row>
    <row r="50" spans="1:12" x14ac:dyDescent="0.25">
      <c r="A50" s="7" t="s">
        <v>25</v>
      </c>
      <c r="B50" t="s">
        <v>49</v>
      </c>
      <c r="C50" t="s">
        <v>56</v>
      </c>
      <c r="D50" s="1">
        <v>333</v>
      </c>
      <c r="E50" s="2">
        <f t="shared" si="13"/>
        <v>2.2222222222222223E-2</v>
      </c>
      <c r="F50" s="1">
        <v>150</v>
      </c>
      <c r="G50" s="2">
        <f t="shared" si="10"/>
        <v>1.8863179074446679E-2</v>
      </c>
      <c r="H50" s="1">
        <v>269</v>
      </c>
      <c r="I50" s="2">
        <f t="shared" si="11"/>
        <v>3.0679744525547444E-2</v>
      </c>
      <c r="J50" s="1">
        <v>222</v>
      </c>
      <c r="K50" s="2">
        <f t="shared" si="12"/>
        <v>3.9735099337748346E-2</v>
      </c>
      <c r="L50" s="14"/>
    </row>
    <row r="51" spans="1:12" x14ac:dyDescent="0.25">
      <c r="A51" s="7" t="s">
        <v>25</v>
      </c>
      <c r="B51" t="s">
        <v>49</v>
      </c>
      <c r="C51" t="s">
        <v>53</v>
      </c>
      <c r="D51" s="1">
        <v>325</v>
      </c>
      <c r="E51" s="2">
        <f t="shared" si="13"/>
        <v>2.1688355021688355E-2</v>
      </c>
      <c r="F51" s="1">
        <v>173</v>
      </c>
      <c r="G51" s="2">
        <f t="shared" si="10"/>
        <v>2.1755533199195171E-2</v>
      </c>
      <c r="H51" s="1">
        <v>176</v>
      </c>
      <c r="I51" s="2">
        <f t="shared" si="11"/>
        <v>2.0072992700729927E-2</v>
      </c>
      <c r="J51" s="1">
        <v>124</v>
      </c>
      <c r="K51" s="2">
        <f t="shared" si="12"/>
        <v>2.2194379810273852E-2</v>
      </c>
      <c r="L51" s="14"/>
    </row>
    <row r="52" spans="1:12" x14ac:dyDescent="0.25">
      <c r="A52" s="7" t="s">
        <v>25</v>
      </c>
      <c r="B52" t="s">
        <v>49</v>
      </c>
      <c r="C52" t="s">
        <v>58</v>
      </c>
      <c r="D52" s="1">
        <v>187</v>
      </c>
      <c r="E52" s="2">
        <f t="shared" si="13"/>
        <v>1.2479145812479145E-2</v>
      </c>
      <c r="F52" s="1">
        <v>114</v>
      </c>
      <c r="G52" s="2">
        <f t="shared" si="10"/>
        <v>1.4336016096579477E-2</v>
      </c>
      <c r="H52" s="1">
        <v>85</v>
      </c>
      <c r="I52" s="2">
        <f t="shared" si="11"/>
        <v>9.694343065693431E-3</v>
      </c>
      <c r="J52" s="1">
        <v>47</v>
      </c>
      <c r="K52" s="2">
        <f t="shared" si="12"/>
        <v>8.4123858958296046E-3</v>
      </c>
      <c r="L52" s="14"/>
    </row>
    <row r="53" spans="1:12" x14ac:dyDescent="0.25">
      <c r="A53" s="7" t="s">
        <v>25</v>
      </c>
      <c r="B53" t="s">
        <v>49</v>
      </c>
      <c r="C53" t="s">
        <v>60</v>
      </c>
      <c r="D53" s="1">
        <v>152</v>
      </c>
      <c r="E53" s="2">
        <f t="shared" si="13"/>
        <v>1.0143476810143477E-2</v>
      </c>
      <c r="F53" s="1">
        <v>91</v>
      </c>
      <c r="G53" s="2">
        <f t="shared" si="10"/>
        <v>1.1443661971830986E-2</v>
      </c>
      <c r="H53" s="1">
        <v>48</v>
      </c>
      <c r="I53" s="2">
        <f t="shared" si="11"/>
        <v>5.4744525547445258E-3</v>
      </c>
      <c r="J53" s="1">
        <v>35</v>
      </c>
      <c r="K53" s="2">
        <f t="shared" si="12"/>
        <v>6.2645426883837481E-3</v>
      </c>
      <c r="L53" s="14"/>
    </row>
    <row r="54" spans="1:12" x14ac:dyDescent="0.25">
      <c r="A54" s="7" t="s">
        <v>25</v>
      </c>
      <c r="B54" t="s">
        <v>49</v>
      </c>
      <c r="C54" t="s">
        <v>61</v>
      </c>
      <c r="D54" s="1">
        <v>112</v>
      </c>
      <c r="E54" s="2">
        <f t="shared" si="13"/>
        <v>7.4741408074741411E-3</v>
      </c>
      <c r="F54" s="1">
        <v>72</v>
      </c>
      <c r="G54" s="2">
        <f t="shared" si="10"/>
        <v>9.0543259557344068E-3</v>
      </c>
      <c r="H54" s="1">
        <v>89</v>
      </c>
      <c r="I54" s="2">
        <f t="shared" si="11"/>
        <v>1.0150547445255474E-2</v>
      </c>
      <c r="J54" s="1">
        <v>27</v>
      </c>
      <c r="K54" s="2">
        <f t="shared" si="12"/>
        <v>4.8326472167531768E-3</v>
      </c>
      <c r="L54" s="14"/>
    </row>
    <row r="55" spans="1:12" x14ac:dyDescent="0.25">
      <c r="A55" s="7" t="s">
        <v>25</v>
      </c>
      <c r="B55" t="s">
        <v>49</v>
      </c>
      <c r="C55" t="s">
        <v>59</v>
      </c>
      <c r="D55" s="1">
        <v>92</v>
      </c>
      <c r="E55" s="2">
        <f t="shared" si="13"/>
        <v>6.1394728061394729E-3</v>
      </c>
      <c r="F55" s="1">
        <v>59</v>
      </c>
      <c r="G55" s="2">
        <f t="shared" si="10"/>
        <v>7.4195171026156942E-3</v>
      </c>
      <c r="H55" s="1">
        <v>99</v>
      </c>
      <c r="I55" s="2">
        <f t="shared" si="11"/>
        <v>1.1291058394160584E-2</v>
      </c>
      <c r="J55" s="1">
        <v>48</v>
      </c>
      <c r="K55" s="2">
        <f t="shared" si="12"/>
        <v>8.5913728297834259E-3</v>
      </c>
      <c r="L55" s="14"/>
    </row>
    <row r="56" spans="1:12" x14ac:dyDescent="0.25">
      <c r="A56" s="8" t="s">
        <v>25</v>
      </c>
      <c r="B56" s="9" t="s">
        <v>49</v>
      </c>
      <c r="C56" s="9" t="s">
        <v>62</v>
      </c>
      <c r="D56" s="10">
        <v>36</v>
      </c>
      <c r="E56" s="11">
        <f t="shared" si="13"/>
        <v>2.4024024024024023E-3</v>
      </c>
      <c r="F56" s="10">
        <v>45</v>
      </c>
      <c r="G56" s="11">
        <f t="shared" si="10"/>
        <v>5.6589537223340038E-3</v>
      </c>
      <c r="H56" s="10">
        <v>33</v>
      </c>
      <c r="I56" s="11">
        <f t="shared" si="11"/>
        <v>3.7636861313868615E-3</v>
      </c>
      <c r="J56" s="10">
        <v>12</v>
      </c>
      <c r="K56" s="11">
        <f t="shared" si="12"/>
        <v>2.1478432074458565E-3</v>
      </c>
      <c r="L56" s="15"/>
    </row>
    <row r="57" spans="1:12" x14ac:dyDescent="0.25">
      <c r="A57" s="3" t="s">
        <v>31</v>
      </c>
      <c r="B57" s="4" t="s">
        <v>49</v>
      </c>
      <c r="C57" s="4" t="s">
        <v>63</v>
      </c>
      <c r="D57" s="5">
        <v>4456</v>
      </c>
      <c r="E57" s="6">
        <f t="shared" ref="E57:E64" si="14">D57/SUM($D$57:$D$63)</f>
        <v>0.57437483887599894</v>
      </c>
      <c r="F57" s="5">
        <v>1826</v>
      </c>
      <c r="G57" s="6">
        <f t="shared" ref="G57:G64" si="15">F57/SUM($F$57:$F$63)</f>
        <v>0.50694058856191004</v>
      </c>
      <c r="H57" s="5">
        <v>1806</v>
      </c>
      <c r="I57" s="6">
        <f t="shared" ref="I57:I64" si="16">H57/SUM($H$57:$H$63)</f>
        <v>0.49574526489157289</v>
      </c>
      <c r="J57" s="5">
        <v>1220</v>
      </c>
      <c r="K57" s="6">
        <f t="shared" ref="K57:K64" si="17">J57/SUM($J$57:$J$63)</f>
        <v>0.43727598566308246</v>
      </c>
      <c r="L57" s="13"/>
    </row>
    <row r="58" spans="1:12" x14ac:dyDescent="0.25">
      <c r="A58" s="7" t="s">
        <v>31</v>
      </c>
      <c r="B58" t="s">
        <v>49</v>
      </c>
      <c r="C58" t="s">
        <v>57</v>
      </c>
      <c r="D58" s="1">
        <v>2014</v>
      </c>
      <c r="E58" s="2">
        <f t="shared" si="14"/>
        <v>0.25960299046145913</v>
      </c>
      <c r="F58" s="1">
        <v>1033</v>
      </c>
      <c r="G58" s="2">
        <f t="shared" si="15"/>
        <v>0.28678511937812329</v>
      </c>
      <c r="H58" s="1">
        <v>1017</v>
      </c>
      <c r="I58" s="2">
        <f t="shared" si="16"/>
        <v>0.27916552292066976</v>
      </c>
      <c r="J58" s="1">
        <v>1223</v>
      </c>
      <c r="K58" s="2">
        <f t="shared" si="17"/>
        <v>0.43835125448028672</v>
      </c>
      <c r="L58" s="14"/>
    </row>
    <row r="59" spans="1:12" x14ac:dyDescent="0.25">
      <c r="A59" s="7" t="s">
        <v>31</v>
      </c>
      <c r="B59" t="s">
        <v>49</v>
      </c>
      <c r="C59" t="s">
        <v>51</v>
      </c>
      <c r="D59" s="1">
        <v>944</v>
      </c>
      <c r="E59" s="2">
        <f t="shared" si="14"/>
        <v>0.12168084557875741</v>
      </c>
      <c r="F59" s="1">
        <v>536</v>
      </c>
      <c r="G59" s="2">
        <f t="shared" si="15"/>
        <v>0.14880621876735148</v>
      </c>
      <c r="H59" s="1">
        <v>602</v>
      </c>
      <c r="I59" s="2">
        <f t="shared" si="16"/>
        <v>0.16524842163052431</v>
      </c>
      <c r="J59" s="1">
        <v>256</v>
      </c>
      <c r="K59" s="2">
        <f t="shared" si="17"/>
        <v>9.1756272401433692E-2</v>
      </c>
      <c r="L59" s="14"/>
    </row>
    <row r="60" spans="1:12" x14ac:dyDescent="0.25">
      <c r="A60" s="7" t="s">
        <v>31</v>
      </c>
      <c r="B60" t="s">
        <v>49</v>
      </c>
      <c r="C60" t="s">
        <v>54</v>
      </c>
      <c r="D60" s="1">
        <v>132</v>
      </c>
      <c r="E60" s="2">
        <f t="shared" si="14"/>
        <v>1.7014694508894045E-2</v>
      </c>
      <c r="F60" s="1">
        <v>87</v>
      </c>
      <c r="G60" s="2">
        <f t="shared" si="15"/>
        <v>2.4153248195446973E-2</v>
      </c>
      <c r="H60" s="1">
        <v>50</v>
      </c>
      <c r="I60" s="2">
        <f t="shared" si="16"/>
        <v>1.372495196266813E-2</v>
      </c>
      <c r="J60" s="1">
        <v>22</v>
      </c>
      <c r="K60" s="2">
        <f t="shared" si="17"/>
        <v>7.8853046594982087E-3</v>
      </c>
      <c r="L60" s="14"/>
    </row>
    <row r="61" spans="1:12" x14ac:dyDescent="0.25">
      <c r="A61" s="7" t="s">
        <v>31</v>
      </c>
      <c r="B61" t="s">
        <v>49</v>
      </c>
      <c r="C61" t="s">
        <v>50</v>
      </c>
      <c r="D61" s="1">
        <v>118</v>
      </c>
      <c r="E61" s="2">
        <f t="shared" si="14"/>
        <v>1.5210105697344677E-2</v>
      </c>
      <c r="F61" s="1">
        <v>54</v>
      </c>
      <c r="G61" s="2">
        <f t="shared" si="15"/>
        <v>1.4991671293725709E-2</v>
      </c>
      <c r="H61" s="1">
        <v>92</v>
      </c>
      <c r="I61" s="2">
        <f t="shared" si="16"/>
        <v>2.5253911611309361E-2</v>
      </c>
      <c r="J61" s="1">
        <v>28</v>
      </c>
      <c r="K61" s="2">
        <f t="shared" si="17"/>
        <v>1.003584229390681E-2</v>
      </c>
      <c r="L61" s="14"/>
    </row>
    <row r="62" spans="1:12" x14ac:dyDescent="0.25">
      <c r="A62" s="7" t="s">
        <v>31</v>
      </c>
      <c r="B62" t="s">
        <v>49</v>
      </c>
      <c r="C62" t="s">
        <v>52</v>
      </c>
      <c r="D62" s="1">
        <v>53</v>
      </c>
      <c r="E62" s="2">
        <f t="shared" si="14"/>
        <v>6.8316576437226087E-3</v>
      </c>
      <c r="F62" s="1">
        <v>43</v>
      </c>
      <c r="G62" s="2">
        <f t="shared" si="15"/>
        <v>1.1937812326485286E-2</v>
      </c>
      <c r="H62" s="1">
        <v>51</v>
      </c>
      <c r="I62" s="2">
        <f t="shared" si="16"/>
        <v>1.3999451001921494E-2</v>
      </c>
      <c r="J62" s="1">
        <v>27</v>
      </c>
      <c r="K62" s="2">
        <f t="shared" si="17"/>
        <v>9.6774193548387101E-3</v>
      </c>
      <c r="L62" s="14"/>
    </row>
    <row r="63" spans="1:12" x14ac:dyDescent="0.25">
      <c r="A63" s="7" t="s">
        <v>31</v>
      </c>
      <c r="B63" t="s">
        <v>49</v>
      </c>
      <c r="C63" t="s">
        <v>56</v>
      </c>
      <c r="D63" s="1">
        <v>41</v>
      </c>
      <c r="E63" s="2">
        <f t="shared" si="14"/>
        <v>5.2848672338231505E-3</v>
      </c>
      <c r="F63" s="1">
        <v>23</v>
      </c>
      <c r="G63" s="2">
        <f t="shared" si="15"/>
        <v>6.3853414769572464E-3</v>
      </c>
      <c r="H63" s="1">
        <v>25</v>
      </c>
      <c r="I63" s="2">
        <f t="shared" si="16"/>
        <v>6.862475981334065E-3</v>
      </c>
      <c r="J63" s="1">
        <v>14</v>
      </c>
      <c r="K63" s="2">
        <f t="shared" si="17"/>
        <v>5.017921146953405E-3</v>
      </c>
      <c r="L63" s="14"/>
    </row>
    <row r="64" spans="1:12" x14ac:dyDescent="0.25">
      <c r="A64" s="7" t="s">
        <v>31</v>
      </c>
      <c r="B64" t="s">
        <v>49</v>
      </c>
      <c r="C64" t="s">
        <v>55</v>
      </c>
      <c r="D64" s="1">
        <v>176</v>
      </c>
      <c r="E64" s="2">
        <f t="shared" si="14"/>
        <v>2.2686259345192059E-2</v>
      </c>
      <c r="F64" s="1">
        <v>106</v>
      </c>
      <c r="G64" s="2">
        <f t="shared" si="15"/>
        <v>2.9428095502498614E-2</v>
      </c>
      <c r="H64" s="1">
        <v>211</v>
      </c>
      <c r="I64" s="2">
        <f t="shared" si="16"/>
        <v>5.7919297282459509E-2</v>
      </c>
      <c r="J64" s="1">
        <v>27</v>
      </c>
      <c r="K64" s="2">
        <f t="shared" si="17"/>
        <v>9.6774193548387101E-3</v>
      </c>
      <c r="L64" s="15"/>
    </row>
    <row r="65" spans="1:12" x14ac:dyDescent="0.25">
      <c r="A65" s="3" t="s">
        <v>43</v>
      </c>
      <c r="B65" s="4" t="s">
        <v>64</v>
      </c>
      <c r="C65" s="4" t="s">
        <v>65</v>
      </c>
      <c r="D65" s="5">
        <v>1048</v>
      </c>
      <c r="E65" s="6">
        <f t="shared" ref="E65:E72" si="18">D65/SUM($D$65:$D$71)</f>
        <v>0.43867727082461283</v>
      </c>
      <c r="F65" s="5">
        <v>1124</v>
      </c>
      <c r="G65" s="6">
        <f t="shared" ref="G65:G72" si="19">F65/SUM($F$65:$F$71)</f>
        <v>0.5</v>
      </c>
      <c r="H65" s="5">
        <v>1467</v>
      </c>
      <c r="I65" s="6">
        <f t="shared" ref="I65:I72" si="20">H65/SUM($H$65:$H$71)</f>
        <v>0.53248638838475504</v>
      </c>
      <c r="J65" s="5">
        <v>503</v>
      </c>
      <c r="K65" s="6">
        <f t="shared" ref="K65:K72" si="21">J65/SUM($J$65:$J$71)</f>
        <v>0.51855670103092788</v>
      </c>
      <c r="L65" s="13"/>
    </row>
    <row r="66" spans="1:12" x14ac:dyDescent="0.25">
      <c r="A66" s="7" t="s">
        <v>43</v>
      </c>
      <c r="B66" t="s">
        <v>64</v>
      </c>
      <c r="C66" t="s">
        <v>66</v>
      </c>
      <c r="D66" s="1">
        <v>463</v>
      </c>
      <c r="E66" s="2">
        <f t="shared" si="18"/>
        <v>0.19380493930514861</v>
      </c>
      <c r="F66" s="1">
        <v>330</v>
      </c>
      <c r="G66" s="2">
        <f t="shared" si="19"/>
        <v>0.14679715302491103</v>
      </c>
      <c r="H66" s="1">
        <v>352</v>
      </c>
      <c r="I66" s="2">
        <f t="shared" si="20"/>
        <v>0.1277676950998185</v>
      </c>
      <c r="J66" s="1">
        <v>128</v>
      </c>
      <c r="K66" s="2">
        <f t="shared" si="21"/>
        <v>0.13195876288659794</v>
      </c>
      <c r="L66" s="14"/>
    </row>
    <row r="67" spans="1:12" x14ac:dyDescent="0.25">
      <c r="A67" s="7" t="s">
        <v>43</v>
      </c>
      <c r="B67" t="s">
        <v>64</v>
      </c>
      <c r="C67" t="s">
        <v>67</v>
      </c>
      <c r="D67" s="1">
        <v>301</v>
      </c>
      <c r="E67" s="2">
        <f t="shared" si="18"/>
        <v>0.12599413980745081</v>
      </c>
      <c r="F67" s="1">
        <v>236</v>
      </c>
      <c r="G67" s="2">
        <f t="shared" si="19"/>
        <v>0.10498220640569395</v>
      </c>
      <c r="H67" s="1">
        <v>287</v>
      </c>
      <c r="I67" s="2">
        <f t="shared" si="20"/>
        <v>0.10417422867513612</v>
      </c>
      <c r="J67" s="1">
        <v>101</v>
      </c>
      <c r="K67" s="2">
        <f t="shared" si="21"/>
        <v>0.10412371134020619</v>
      </c>
      <c r="L67" s="14"/>
    </row>
    <row r="68" spans="1:12" x14ac:dyDescent="0.25">
      <c r="A68" s="7" t="s">
        <v>43</v>
      </c>
      <c r="B68" t="s">
        <v>64</v>
      </c>
      <c r="C68" t="s">
        <v>68</v>
      </c>
      <c r="D68" s="1">
        <v>212</v>
      </c>
      <c r="E68" s="2">
        <f t="shared" si="18"/>
        <v>8.8740058601925492E-2</v>
      </c>
      <c r="F68" s="1">
        <v>133</v>
      </c>
      <c r="G68" s="2">
        <f t="shared" si="19"/>
        <v>5.9163701067615655E-2</v>
      </c>
      <c r="H68" s="1">
        <v>165</v>
      </c>
      <c r="I68" s="2">
        <f t="shared" si="20"/>
        <v>5.9891107078039928E-2</v>
      </c>
      <c r="J68" s="1">
        <v>71</v>
      </c>
      <c r="K68" s="2">
        <f t="shared" si="21"/>
        <v>7.3195876288659797E-2</v>
      </c>
      <c r="L68" s="14"/>
    </row>
    <row r="69" spans="1:12" x14ac:dyDescent="0.25">
      <c r="A69" s="7" t="s">
        <v>43</v>
      </c>
      <c r="B69" t="s">
        <v>64</v>
      </c>
      <c r="C69" t="s">
        <v>69</v>
      </c>
      <c r="D69" s="1">
        <v>164</v>
      </c>
      <c r="E69" s="2">
        <f t="shared" si="18"/>
        <v>6.8647969861866887E-2</v>
      </c>
      <c r="F69" s="1">
        <v>175</v>
      </c>
      <c r="G69" s="2">
        <f t="shared" si="19"/>
        <v>7.7846975088967971E-2</v>
      </c>
      <c r="H69" s="1">
        <v>213</v>
      </c>
      <c r="I69" s="2">
        <f t="shared" si="20"/>
        <v>7.7313974591651541E-2</v>
      </c>
      <c r="J69" s="1">
        <v>71</v>
      </c>
      <c r="K69" s="2">
        <f t="shared" si="21"/>
        <v>7.3195876288659797E-2</v>
      </c>
      <c r="L69" s="14"/>
    </row>
    <row r="70" spans="1:12" x14ac:dyDescent="0.25">
      <c r="A70" s="7" t="s">
        <v>43</v>
      </c>
      <c r="B70" t="s">
        <v>64</v>
      </c>
      <c r="C70" t="s">
        <v>70</v>
      </c>
      <c r="D70" s="1">
        <v>110</v>
      </c>
      <c r="E70" s="2">
        <f t="shared" si="18"/>
        <v>4.6044370029300966E-2</v>
      </c>
      <c r="F70" s="1">
        <v>94</v>
      </c>
      <c r="G70" s="2">
        <f t="shared" si="19"/>
        <v>4.1814946619217079E-2</v>
      </c>
      <c r="H70" s="1">
        <v>114</v>
      </c>
      <c r="I70" s="2">
        <f t="shared" si="20"/>
        <v>4.1379310344827586E-2</v>
      </c>
      <c r="J70" s="1">
        <v>41</v>
      </c>
      <c r="K70" s="2">
        <f t="shared" si="21"/>
        <v>4.2268041237113405E-2</v>
      </c>
      <c r="L70" s="14"/>
    </row>
    <row r="71" spans="1:12" x14ac:dyDescent="0.25">
      <c r="A71" s="7" t="s">
        <v>43</v>
      </c>
      <c r="B71" t="s">
        <v>64</v>
      </c>
      <c r="C71" t="s">
        <v>71</v>
      </c>
      <c r="D71" s="1">
        <v>91</v>
      </c>
      <c r="E71" s="2">
        <f t="shared" si="18"/>
        <v>3.809125156969443E-2</v>
      </c>
      <c r="F71" s="1">
        <v>156</v>
      </c>
      <c r="G71" s="2">
        <f t="shared" si="19"/>
        <v>6.9395017793594305E-2</v>
      </c>
      <c r="H71" s="1">
        <v>157</v>
      </c>
      <c r="I71" s="2">
        <f t="shared" si="20"/>
        <v>5.6987295825771327E-2</v>
      </c>
      <c r="J71" s="1">
        <v>55</v>
      </c>
      <c r="K71" s="2">
        <f t="shared" si="21"/>
        <v>5.6701030927835051E-2</v>
      </c>
      <c r="L71" s="14"/>
    </row>
    <row r="72" spans="1:12" x14ac:dyDescent="0.25">
      <c r="A72" s="7" t="s">
        <v>43</v>
      </c>
      <c r="B72" t="s">
        <v>64</v>
      </c>
      <c r="C72" t="s">
        <v>72</v>
      </c>
      <c r="D72" s="1">
        <v>108</v>
      </c>
      <c r="E72" s="2">
        <f t="shared" si="18"/>
        <v>4.5207199665131856E-2</v>
      </c>
      <c r="F72" s="1">
        <v>69</v>
      </c>
      <c r="G72" s="2">
        <f t="shared" si="19"/>
        <v>3.0693950177935941E-2</v>
      </c>
      <c r="H72" s="1">
        <v>91</v>
      </c>
      <c r="I72" s="2">
        <f t="shared" si="20"/>
        <v>3.3030852994555354E-2</v>
      </c>
      <c r="J72" s="1">
        <v>18</v>
      </c>
      <c r="K72" s="2">
        <f t="shared" si="21"/>
        <v>1.8556701030927835E-2</v>
      </c>
      <c r="L72" s="15"/>
    </row>
    <row r="73" spans="1:12" x14ac:dyDescent="0.25">
      <c r="A73" s="3" t="s">
        <v>31</v>
      </c>
      <c r="B73" s="4" t="s">
        <v>64</v>
      </c>
      <c r="C73" s="4" t="s">
        <v>65</v>
      </c>
      <c r="D73" s="5">
        <v>5879</v>
      </c>
      <c r="E73" s="6">
        <f>D73/SUM($D$73:$D$79)</f>
        <v>0.74098815225611292</v>
      </c>
      <c r="F73" s="5">
        <v>2665</v>
      </c>
      <c r="G73" s="6">
        <f t="shared" ref="G73:G79" si="22">F73/SUM($F$73:$F$79)</f>
        <v>0.72065981611681995</v>
      </c>
      <c r="H73" s="5">
        <v>2828</v>
      </c>
      <c r="I73" s="6">
        <f t="shared" ref="I73:I79" si="23">H73/SUM($H$73:$H$79)</f>
        <v>0.75453575240128068</v>
      </c>
      <c r="J73" s="5">
        <v>2312</v>
      </c>
      <c r="K73" s="6">
        <f t="shared" ref="K73:K79" si="24">J73/SUM($J$73:$J$79)</f>
        <v>0.82073127440539584</v>
      </c>
      <c r="L73" s="13"/>
    </row>
    <row r="74" spans="1:12" x14ac:dyDescent="0.25">
      <c r="A74" s="7" t="s">
        <v>31</v>
      </c>
      <c r="B74" t="s">
        <v>64</v>
      </c>
      <c r="C74" t="s">
        <v>45</v>
      </c>
      <c r="D74" s="1">
        <v>678</v>
      </c>
      <c r="E74" s="2">
        <f t="shared" ref="E74:E79" si="25">D74/SUM($D$73:$D$79)</f>
        <v>8.545500378119486E-2</v>
      </c>
      <c r="F74" s="1">
        <v>265</v>
      </c>
      <c r="G74" s="2">
        <f t="shared" si="22"/>
        <v>7.1660356949702547E-2</v>
      </c>
      <c r="H74" s="1">
        <v>223</v>
      </c>
      <c r="I74" s="2">
        <f t="shared" si="23"/>
        <v>5.9498399146211314E-2</v>
      </c>
      <c r="J74" s="1">
        <v>181</v>
      </c>
      <c r="K74" s="2">
        <f t="shared" si="24"/>
        <v>6.4252751153709625E-2</v>
      </c>
      <c r="L74" s="14"/>
    </row>
    <row r="75" spans="1:12" x14ac:dyDescent="0.25">
      <c r="A75" s="7" t="s">
        <v>31</v>
      </c>
      <c r="B75" t="s">
        <v>64</v>
      </c>
      <c r="C75" t="s">
        <v>70</v>
      </c>
      <c r="D75" s="1">
        <v>448</v>
      </c>
      <c r="E75" s="2">
        <f t="shared" si="25"/>
        <v>5.6465843206453238E-2</v>
      </c>
      <c r="F75" s="1">
        <v>226</v>
      </c>
      <c r="G75" s="2">
        <f t="shared" si="22"/>
        <v>6.1114115738236885E-2</v>
      </c>
      <c r="H75" s="1">
        <v>186</v>
      </c>
      <c r="I75" s="2">
        <f t="shared" si="23"/>
        <v>4.9626467449306294E-2</v>
      </c>
      <c r="J75" s="1">
        <v>83</v>
      </c>
      <c r="K75" s="2">
        <f t="shared" si="24"/>
        <v>2.9463968761093362E-2</v>
      </c>
      <c r="L75" s="14"/>
    </row>
    <row r="76" spans="1:12" x14ac:dyDescent="0.25">
      <c r="A76" s="7" t="s">
        <v>31</v>
      </c>
      <c r="B76" t="s">
        <v>64</v>
      </c>
      <c r="C76" t="s">
        <v>68</v>
      </c>
      <c r="D76" s="1">
        <v>375</v>
      </c>
      <c r="E76" s="2">
        <f t="shared" si="25"/>
        <v>4.7264935719687422E-2</v>
      </c>
      <c r="F76" s="1">
        <v>236</v>
      </c>
      <c r="G76" s="2">
        <f t="shared" si="22"/>
        <v>6.3818280151433204E-2</v>
      </c>
      <c r="H76" s="1">
        <v>195</v>
      </c>
      <c r="I76" s="2">
        <f t="shared" si="23"/>
        <v>5.2027748132337244E-2</v>
      </c>
      <c r="J76" s="1">
        <v>90</v>
      </c>
      <c r="K76" s="2">
        <f t="shared" si="24"/>
        <v>3.1948881789137379E-2</v>
      </c>
      <c r="L76" s="14"/>
    </row>
    <row r="77" spans="1:12" x14ac:dyDescent="0.25">
      <c r="A77" s="7" t="s">
        <v>31</v>
      </c>
      <c r="B77" t="s">
        <v>64</v>
      </c>
      <c r="C77" t="s">
        <v>67</v>
      </c>
      <c r="D77" s="1">
        <v>354</v>
      </c>
      <c r="E77" s="2">
        <f t="shared" si="25"/>
        <v>4.4618099319384923E-2</v>
      </c>
      <c r="F77" s="1">
        <v>205</v>
      </c>
      <c r="G77" s="2">
        <f t="shared" si="22"/>
        <v>5.543537047052461E-2</v>
      </c>
      <c r="H77" s="1">
        <v>164</v>
      </c>
      <c r="I77" s="2">
        <f t="shared" si="23"/>
        <v>4.3756670224119533E-2</v>
      </c>
      <c r="J77" s="1">
        <v>96</v>
      </c>
      <c r="K77" s="2">
        <f t="shared" si="24"/>
        <v>3.4078807241746542E-2</v>
      </c>
      <c r="L77" s="14"/>
    </row>
    <row r="78" spans="1:12" x14ac:dyDescent="0.25">
      <c r="A78" s="7" t="s">
        <v>31</v>
      </c>
      <c r="B78" t="s">
        <v>64</v>
      </c>
      <c r="C78" t="s">
        <v>69</v>
      </c>
      <c r="D78" s="1">
        <v>137</v>
      </c>
      <c r="E78" s="2">
        <f t="shared" si="25"/>
        <v>1.7267456516259137E-2</v>
      </c>
      <c r="F78" s="1">
        <v>66</v>
      </c>
      <c r="G78" s="2">
        <f t="shared" si="22"/>
        <v>1.7847485127095726E-2</v>
      </c>
      <c r="H78" s="1">
        <v>101</v>
      </c>
      <c r="I78" s="2">
        <f t="shared" si="23"/>
        <v>2.694770544290288E-2</v>
      </c>
      <c r="J78" s="1">
        <v>42</v>
      </c>
      <c r="K78" s="2">
        <f t="shared" si="24"/>
        <v>1.4909478168264111E-2</v>
      </c>
      <c r="L78" s="14"/>
    </row>
    <row r="79" spans="1:12" x14ac:dyDescent="0.25">
      <c r="A79" s="8" t="s">
        <v>31</v>
      </c>
      <c r="B79" s="9" t="s">
        <v>64</v>
      </c>
      <c r="C79" s="9" t="s">
        <v>71</v>
      </c>
      <c r="D79" s="10">
        <v>63</v>
      </c>
      <c r="E79" s="11">
        <f t="shared" si="25"/>
        <v>7.9405092009074869E-3</v>
      </c>
      <c r="F79" s="10">
        <v>35</v>
      </c>
      <c r="G79" s="11">
        <f t="shared" si="22"/>
        <v>9.4645754461871283E-3</v>
      </c>
      <c r="H79" s="10">
        <v>51</v>
      </c>
      <c r="I79" s="11">
        <f t="shared" si="23"/>
        <v>1.3607257203842048E-2</v>
      </c>
      <c r="J79" s="10">
        <v>13</v>
      </c>
      <c r="K79" s="11">
        <f t="shared" si="24"/>
        <v>4.6148384806531774E-3</v>
      </c>
      <c r="L79" s="15"/>
    </row>
    <row r="80" spans="1:12" x14ac:dyDescent="0.25">
      <c r="A80" s="3" t="s">
        <v>43</v>
      </c>
      <c r="B80" s="4" t="s">
        <v>73</v>
      </c>
      <c r="C80" s="4" t="s">
        <v>65</v>
      </c>
      <c r="D80" s="5">
        <v>788</v>
      </c>
      <c r="E80" s="6">
        <f t="shared" ref="E80:E87" si="26">D80/SUM($D$80:$D$87)</f>
        <v>0.42411194833153931</v>
      </c>
      <c r="F80" s="5">
        <v>888</v>
      </c>
      <c r="G80" s="6">
        <f t="shared" ref="G80:G87" si="27">F80/SUM($F$80:$F$87)</f>
        <v>0.48684210526315791</v>
      </c>
      <c r="H80" s="5">
        <v>1101</v>
      </c>
      <c r="I80" s="6">
        <f t="shared" ref="I80:I87" si="28">H80/SUM($H$80:$H$87)</f>
        <v>0.51714419915453269</v>
      </c>
      <c r="J80" s="5">
        <v>372</v>
      </c>
      <c r="K80" s="6">
        <f t="shared" ref="K80:K87" si="29">J80/SUM($J$80:$J$87)</f>
        <v>0.49336870026525198</v>
      </c>
      <c r="L80" s="13"/>
    </row>
    <row r="81" spans="1:12" x14ac:dyDescent="0.25">
      <c r="A81" s="7" t="s">
        <v>43</v>
      </c>
      <c r="B81" t="s">
        <v>73</v>
      </c>
      <c r="C81" t="s">
        <v>66</v>
      </c>
      <c r="D81" s="1">
        <v>349</v>
      </c>
      <c r="E81" s="2">
        <f t="shared" si="26"/>
        <v>0.18783638320775026</v>
      </c>
      <c r="F81" s="1">
        <v>269</v>
      </c>
      <c r="G81" s="2">
        <f t="shared" si="27"/>
        <v>0.1474780701754386</v>
      </c>
      <c r="H81" s="1">
        <v>278</v>
      </c>
      <c r="I81" s="2">
        <f t="shared" si="28"/>
        <v>0.13057773602630343</v>
      </c>
      <c r="J81" s="1">
        <v>102</v>
      </c>
      <c r="K81" s="2">
        <f t="shared" si="29"/>
        <v>0.13527851458885942</v>
      </c>
      <c r="L81" s="14"/>
    </row>
    <row r="82" spans="1:12" x14ac:dyDescent="0.25">
      <c r="A82" s="7" t="s">
        <v>43</v>
      </c>
      <c r="B82" t="s">
        <v>73</v>
      </c>
      <c r="C82" t="s">
        <v>67</v>
      </c>
      <c r="D82" s="1">
        <v>227</v>
      </c>
      <c r="E82" s="2">
        <f t="shared" si="26"/>
        <v>0.12217438105489774</v>
      </c>
      <c r="F82" s="1">
        <v>171</v>
      </c>
      <c r="G82" s="2">
        <f t="shared" si="27"/>
        <v>9.375E-2</v>
      </c>
      <c r="H82" s="1">
        <v>205</v>
      </c>
      <c r="I82" s="2">
        <f t="shared" si="28"/>
        <v>9.6289337717238146E-2</v>
      </c>
      <c r="J82" s="1">
        <v>77</v>
      </c>
      <c r="K82" s="2">
        <f t="shared" si="29"/>
        <v>0.10212201591511937</v>
      </c>
      <c r="L82" s="14"/>
    </row>
    <row r="83" spans="1:12" x14ac:dyDescent="0.25">
      <c r="A83" s="7" t="s">
        <v>43</v>
      </c>
      <c r="B83" t="s">
        <v>73</v>
      </c>
      <c r="C83" t="s">
        <v>68</v>
      </c>
      <c r="D83" s="1">
        <v>136</v>
      </c>
      <c r="E83" s="2">
        <f t="shared" si="26"/>
        <v>7.3196986006458561E-2</v>
      </c>
      <c r="F83" s="1">
        <v>91</v>
      </c>
      <c r="G83" s="2">
        <f t="shared" si="27"/>
        <v>4.9890350877192985E-2</v>
      </c>
      <c r="H83" s="1">
        <v>104</v>
      </c>
      <c r="I83" s="2">
        <f t="shared" si="28"/>
        <v>4.8849224988257396E-2</v>
      </c>
      <c r="J83" s="1">
        <v>50</v>
      </c>
      <c r="K83" s="2">
        <f t="shared" si="29"/>
        <v>6.6312997347480113E-2</v>
      </c>
      <c r="L83" s="14"/>
    </row>
    <row r="84" spans="1:12" x14ac:dyDescent="0.25">
      <c r="A84" s="7" t="s">
        <v>43</v>
      </c>
      <c r="B84" t="s">
        <v>73</v>
      </c>
      <c r="C84" t="s">
        <v>69</v>
      </c>
      <c r="D84" s="1">
        <v>129</v>
      </c>
      <c r="E84" s="2">
        <f t="shared" si="26"/>
        <v>6.942949407965554E-2</v>
      </c>
      <c r="F84" s="1">
        <v>143</v>
      </c>
      <c r="G84" s="2">
        <f t="shared" si="27"/>
        <v>7.8399122807017538E-2</v>
      </c>
      <c r="H84" s="1">
        <v>166</v>
      </c>
      <c r="I84" s="2">
        <f t="shared" si="28"/>
        <v>7.7970878346641612E-2</v>
      </c>
      <c r="J84" s="1">
        <v>59</v>
      </c>
      <c r="K84" s="2">
        <f t="shared" si="29"/>
        <v>7.8249336870026526E-2</v>
      </c>
      <c r="L84" s="14"/>
    </row>
    <row r="85" spans="1:12" x14ac:dyDescent="0.25">
      <c r="A85" s="7" t="s">
        <v>43</v>
      </c>
      <c r="B85" t="s">
        <v>73</v>
      </c>
      <c r="C85" t="s">
        <v>70</v>
      </c>
      <c r="D85" s="1">
        <v>86</v>
      </c>
      <c r="E85" s="2">
        <f t="shared" si="26"/>
        <v>4.6286329386437029E-2</v>
      </c>
      <c r="F85" s="1">
        <v>70</v>
      </c>
      <c r="G85" s="2">
        <f t="shared" si="27"/>
        <v>3.8377192982456142E-2</v>
      </c>
      <c r="H85" s="1">
        <v>74</v>
      </c>
      <c r="I85" s="2">
        <f t="shared" si="28"/>
        <v>3.4758102395490841E-2</v>
      </c>
      <c r="J85" s="1">
        <v>29</v>
      </c>
      <c r="K85" s="2">
        <f t="shared" si="29"/>
        <v>3.8461538461538464E-2</v>
      </c>
      <c r="L85" s="14"/>
    </row>
    <row r="86" spans="1:12" x14ac:dyDescent="0.25">
      <c r="A86" s="7" t="s">
        <v>43</v>
      </c>
      <c r="B86" t="s">
        <v>73</v>
      </c>
      <c r="C86" t="s">
        <v>71</v>
      </c>
      <c r="D86" s="1">
        <v>70</v>
      </c>
      <c r="E86" s="2">
        <f t="shared" si="26"/>
        <v>3.7674919268030141E-2</v>
      </c>
      <c r="F86" s="1">
        <v>139</v>
      </c>
      <c r="G86" s="2">
        <f t="shared" si="27"/>
        <v>7.6206140350877194E-2</v>
      </c>
      <c r="H86" s="1">
        <v>134</v>
      </c>
      <c r="I86" s="2">
        <f t="shared" si="28"/>
        <v>6.2940347581023959E-2</v>
      </c>
      <c r="J86" s="1">
        <v>50</v>
      </c>
      <c r="K86" s="2">
        <f t="shared" si="29"/>
        <v>6.6312997347480113E-2</v>
      </c>
      <c r="L86" s="14"/>
    </row>
    <row r="87" spans="1:12" x14ac:dyDescent="0.25">
      <c r="A87" s="8" t="s">
        <v>43</v>
      </c>
      <c r="B87" s="9" t="s">
        <v>73</v>
      </c>
      <c r="C87" s="9" t="s">
        <v>74</v>
      </c>
      <c r="D87" s="10">
        <v>73</v>
      </c>
      <c r="E87" s="11">
        <f t="shared" si="26"/>
        <v>3.9289558665231435E-2</v>
      </c>
      <c r="F87" s="10">
        <v>53</v>
      </c>
      <c r="G87" s="11">
        <f t="shared" si="27"/>
        <v>2.9057017543859649E-2</v>
      </c>
      <c r="H87" s="10">
        <v>67</v>
      </c>
      <c r="I87" s="11">
        <f t="shared" si="28"/>
        <v>3.1470173790511979E-2</v>
      </c>
      <c r="J87" s="10">
        <v>15</v>
      </c>
      <c r="K87" s="11">
        <f t="shared" si="29"/>
        <v>1.9893899204244031E-2</v>
      </c>
      <c r="L87" s="15"/>
    </row>
    <row r="88" spans="1:12" x14ac:dyDescent="0.25">
      <c r="A88" s="3" t="s">
        <v>48</v>
      </c>
      <c r="B88" s="4" t="s">
        <v>73</v>
      </c>
      <c r="C88" s="4" t="s">
        <v>75</v>
      </c>
      <c r="D88" s="5">
        <v>60004</v>
      </c>
      <c r="E88" s="6">
        <f>D88/SUM($D$88:$D$97)</f>
        <v>0.7246684862684476</v>
      </c>
      <c r="F88" s="5">
        <v>25073</v>
      </c>
      <c r="G88" s="6">
        <f t="shared" ref="G88:G97" si="30">F88/SUM($F$88:$F$97)</f>
        <v>0.66278086174993389</v>
      </c>
      <c r="H88" s="5">
        <v>37972</v>
      </c>
      <c r="I88" s="6">
        <f t="shared" ref="I88:I97" si="31">H88/SUM($H$88:$H$97)</f>
        <v>0.69451658923802906</v>
      </c>
      <c r="J88" s="5">
        <v>29348</v>
      </c>
      <c r="K88" s="6">
        <f t="shared" ref="K88:K97" si="32">J88/SUM($J$88:$J$97)</f>
        <v>0.71690646603317287</v>
      </c>
      <c r="L88" s="13"/>
    </row>
    <row r="89" spans="1:12" x14ac:dyDescent="0.25">
      <c r="A89" s="7" t="s">
        <v>48</v>
      </c>
      <c r="B89" t="s">
        <v>73</v>
      </c>
      <c r="C89" t="s">
        <v>65</v>
      </c>
      <c r="D89" s="1">
        <v>7416</v>
      </c>
      <c r="E89" s="2">
        <f t="shared" ref="E89:E97" si="33">D89/SUM($D$88:$D$97)</f>
        <v>8.9563054032511288E-2</v>
      </c>
      <c r="F89" s="1">
        <v>5126</v>
      </c>
      <c r="G89" s="2">
        <f t="shared" si="30"/>
        <v>0.13550092519164683</v>
      </c>
      <c r="H89" s="1">
        <v>6360</v>
      </c>
      <c r="I89" s="2">
        <f t="shared" si="31"/>
        <v>0.11632585872626842</v>
      </c>
      <c r="J89" s="1">
        <v>3664</v>
      </c>
      <c r="K89" s="2">
        <f t="shared" si="32"/>
        <v>8.9503383247428972E-2</v>
      </c>
      <c r="L89" s="14"/>
    </row>
    <row r="90" spans="1:12" x14ac:dyDescent="0.25">
      <c r="A90" s="7" t="s">
        <v>48</v>
      </c>
      <c r="B90" t="s">
        <v>73</v>
      </c>
      <c r="C90" t="s">
        <v>70</v>
      </c>
      <c r="D90" s="1">
        <v>3341</v>
      </c>
      <c r="E90" s="2">
        <f t="shared" si="33"/>
        <v>4.0349266925919662E-2</v>
      </c>
      <c r="F90" s="1">
        <v>1500</v>
      </c>
      <c r="G90" s="2">
        <f t="shared" si="30"/>
        <v>3.9651070578905628E-2</v>
      </c>
      <c r="H90" s="1">
        <v>2255</v>
      </c>
      <c r="I90" s="2">
        <f t="shared" si="31"/>
        <v>4.1244467205618758E-2</v>
      </c>
      <c r="J90" s="1">
        <v>1940</v>
      </c>
      <c r="K90" s="2">
        <f t="shared" si="32"/>
        <v>4.7389891784937833E-2</v>
      </c>
      <c r="L90" s="14"/>
    </row>
    <row r="91" spans="1:12" x14ac:dyDescent="0.25">
      <c r="A91" s="7" t="s">
        <v>48</v>
      </c>
      <c r="B91" t="s">
        <v>73</v>
      </c>
      <c r="C91" t="s">
        <v>67</v>
      </c>
      <c r="D91" s="1">
        <v>2901</v>
      </c>
      <c r="E91" s="2">
        <f t="shared" si="33"/>
        <v>3.503538561870486E-2</v>
      </c>
      <c r="F91" s="1">
        <v>1473</v>
      </c>
      <c r="G91" s="2">
        <f t="shared" si="30"/>
        <v>3.893735130848533E-2</v>
      </c>
      <c r="H91" s="1">
        <v>1935</v>
      </c>
      <c r="I91" s="2">
        <f t="shared" si="31"/>
        <v>3.5391593810586382E-2</v>
      </c>
      <c r="J91" s="1">
        <v>1421</v>
      </c>
      <c r="K91" s="2">
        <f t="shared" si="32"/>
        <v>3.4711874343503431E-2</v>
      </c>
      <c r="L91" s="14"/>
    </row>
    <row r="92" spans="1:12" x14ac:dyDescent="0.25">
      <c r="A92" s="7" t="s">
        <v>48</v>
      </c>
      <c r="B92" t="s">
        <v>73</v>
      </c>
      <c r="C92" t="s">
        <v>68</v>
      </c>
      <c r="D92" s="1">
        <v>2763</v>
      </c>
      <c r="E92" s="2">
        <f t="shared" si="33"/>
        <v>3.3368759208714766E-2</v>
      </c>
      <c r="F92" s="1">
        <v>1332</v>
      </c>
      <c r="G92" s="2">
        <f t="shared" si="30"/>
        <v>3.52101506740682E-2</v>
      </c>
      <c r="H92" s="1">
        <v>1939</v>
      </c>
      <c r="I92" s="2">
        <f t="shared" si="31"/>
        <v>3.5464754728024288E-2</v>
      </c>
      <c r="J92" s="1">
        <v>1402</v>
      </c>
      <c r="K92" s="2">
        <f t="shared" si="32"/>
        <v>3.4247746537362289E-2</v>
      </c>
      <c r="L92" s="14"/>
    </row>
    <row r="93" spans="1:12" x14ac:dyDescent="0.25">
      <c r="A93" s="7" t="s">
        <v>48</v>
      </c>
      <c r="B93" t="s">
        <v>73</v>
      </c>
      <c r="C93" t="s">
        <v>76</v>
      </c>
      <c r="D93" s="1">
        <v>1785</v>
      </c>
      <c r="E93" s="2">
        <f t="shared" si="33"/>
        <v>2.1557450303132775E-2</v>
      </c>
      <c r="F93" s="1">
        <v>799</v>
      </c>
      <c r="G93" s="2">
        <f t="shared" si="30"/>
        <v>2.11208035950304E-2</v>
      </c>
      <c r="H93" s="1">
        <v>1120</v>
      </c>
      <c r="I93" s="2">
        <f t="shared" si="31"/>
        <v>2.0485056882613307E-2</v>
      </c>
      <c r="J93" s="1">
        <v>1026</v>
      </c>
      <c r="K93" s="2">
        <f t="shared" si="32"/>
        <v>2.5062901531621759E-2</v>
      </c>
      <c r="L93" s="14"/>
    </row>
    <row r="94" spans="1:12" x14ac:dyDescent="0.25">
      <c r="A94" s="7" t="s">
        <v>48</v>
      </c>
      <c r="B94" t="s">
        <v>73</v>
      </c>
      <c r="C94" t="s">
        <v>77</v>
      </c>
      <c r="D94" s="1">
        <v>1436</v>
      </c>
      <c r="E94" s="2">
        <f t="shared" si="33"/>
        <v>1.7342576266273762E-2</v>
      </c>
      <c r="F94" s="1">
        <v>668</v>
      </c>
      <c r="G94" s="2">
        <f t="shared" si="30"/>
        <v>1.7657943431139307E-2</v>
      </c>
      <c r="H94" s="1">
        <v>843</v>
      </c>
      <c r="I94" s="2">
        <f t="shared" si="31"/>
        <v>1.5418663350038409E-2</v>
      </c>
      <c r="J94" s="1">
        <v>709</v>
      </c>
      <c r="K94" s="2">
        <f t="shared" si="32"/>
        <v>1.7319295502845836E-2</v>
      </c>
      <c r="L94" s="14"/>
    </row>
    <row r="95" spans="1:12" x14ac:dyDescent="0.25">
      <c r="A95" s="7" t="s">
        <v>48</v>
      </c>
      <c r="B95" t="s">
        <v>73</v>
      </c>
      <c r="C95" t="s">
        <v>69</v>
      </c>
      <c r="D95" s="1">
        <v>1365</v>
      </c>
      <c r="E95" s="2">
        <f t="shared" si="33"/>
        <v>1.6485109055336827E-2</v>
      </c>
      <c r="F95" s="1">
        <v>791</v>
      </c>
      <c r="G95" s="2">
        <f t="shared" si="30"/>
        <v>2.0909331218609568E-2</v>
      </c>
      <c r="H95" s="1">
        <v>1065</v>
      </c>
      <c r="I95" s="2">
        <f t="shared" si="31"/>
        <v>1.9479094267842119E-2</v>
      </c>
      <c r="J95" s="1">
        <v>685</v>
      </c>
      <c r="K95" s="2">
        <f t="shared" si="32"/>
        <v>1.6733028800351761E-2</v>
      </c>
      <c r="L95" s="14"/>
    </row>
    <row r="96" spans="1:12" x14ac:dyDescent="0.25">
      <c r="A96" s="7" t="s">
        <v>48</v>
      </c>
      <c r="B96" t="s">
        <v>73</v>
      </c>
      <c r="C96" t="s">
        <v>45</v>
      </c>
      <c r="D96" s="1">
        <v>1049</v>
      </c>
      <c r="E96" s="2">
        <f t="shared" si="33"/>
        <v>1.2668776116518924E-2</v>
      </c>
      <c r="F96" s="1">
        <v>494</v>
      </c>
      <c r="G96" s="2">
        <f t="shared" si="30"/>
        <v>1.3058419243986255E-2</v>
      </c>
      <c r="H96" s="1">
        <v>448</v>
      </c>
      <c r="I96" s="2">
        <f t="shared" si="31"/>
        <v>8.1940227530453227E-3</v>
      </c>
      <c r="J96" s="1">
        <v>287</v>
      </c>
      <c r="K96" s="2">
        <f t="shared" si="32"/>
        <v>7.0107726506583286E-3</v>
      </c>
      <c r="L96" s="14"/>
    </row>
    <row r="97" spans="1:12" x14ac:dyDescent="0.25">
      <c r="A97" s="8" t="s">
        <v>48</v>
      </c>
      <c r="B97" s="9" t="s">
        <v>73</v>
      </c>
      <c r="C97" s="9" t="s">
        <v>71</v>
      </c>
      <c r="D97" s="10">
        <v>742</v>
      </c>
      <c r="E97" s="11">
        <f t="shared" si="33"/>
        <v>8.9611362044395067E-3</v>
      </c>
      <c r="F97" s="10">
        <v>574</v>
      </c>
      <c r="G97" s="11">
        <f t="shared" si="30"/>
        <v>1.5173143008194554E-2</v>
      </c>
      <c r="H97" s="10">
        <v>737</v>
      </c>
      <c r="I97" s="11">
        <f t="shared" si="31"/>
        <v>1.3479899037933936E-2</v>
      </c>
      <c r="J97" s="10">
        <v>455</v>
      </c>
      <c r="K97" s="11">
        <f t="shared" si="32"/>
        <v>1.1114639568116862E-2</v>
      </c>
      <c r="L97" s="15"/>
    </row>
    <row r="98" spans="1:12" x14ac:dyDescent="0.25">
      <c r="A98" s="3" t="s">
        <v>25</v>
      </c>
      <c r="B98" s="4" t="s">
        <v>73</v>
      </c>
      <c r="C98" s="4" t="s">
        <v>65</v>
      </c>
      <c r="D98" s="5">
        <v>4128</v>
      </c>
      <c r="E98" s="6">
        <f>D98/SUM($D$98:$D$106)</f>
        <v>0.43826308525321162</v>
      </c>
      <c r="F98" s="5">
        <v>2069</v>
      </c>
      <c r="G98" s="6">
        <f t="shared" ref="G98:G106" si="34">F98/SUM($F$98:$F$106)</f>
        <v>0.44418205238299702</v>
      </c>
      <c r="H98" s="5">
        <v>2345</v>
      </c>
      <c r="I98" s="6">
        <f t="shared" ref="I98:I106" si="35">H98/SUM($H$98:$H$106)</f>
        <v>0.43466172381835033</v>
      </c>
      <c r="J98" s="5">
        <v>1940</v>
      </c>
      <c r="K98" s="6">
        <f t="shared" ref="K98:K106" si="36">J98/SUM($J$98:$J$106)</f>
        <v>0.49769112365315549</v>
      </c>
      <c r="L98" s="13"/>
    </row>
    <row r="99" spans="1:12" x14ac:dyDescent="0.25">
      <c r="A99" s="7" t="s">
        <v>25</v>
      </c>
      <c r="B99" t="s">
        <v>73</v>
      </c>
      <c r="C99" t="s">
        <v>75</v>
      </c>
      <c r="D99" s="1">
        <v>1066</v>
      </c>
      <c r="E99" s="2">
        <f t="shared" ref="E99:E106" si="37">D99/SUM($D$98:$D$106)</f>
        <v>0.11317549633719079</v>
      </c>
      <c r="F99" s="1">
        <v>447</v>
      </c>
      <c r="G99" s="2">
        <f t="shared" si="34"/>
        <v>9.5963933018462858E-2</v>
      </c>
      <c r="H99" s="1">
        <v>623</v>
      </c>
      <c r="I99" s="2">
        <f t="shared" si="35"/>
        <v>0.1154772937905468</v>
      </c>
      <c r="J99" s="1">
        <v>509</v>
      </c>
      <c r="K99" s="2">
        <f t="shared" si="36"/>
        <v>0.13057978450487429</v>
      </c>
      <c r="L99" s="14"/>
    </row>
    <row r="100" spans="1:12" x14ac:dyDescent="0.25">
      <c r="A100" s="7" t="s">
        <v>25</v>
      </c>
      <c r="B100" t="s">
        <v>73</v>
      </c>
      <c r="C100" t="s">
        <v>70</v>
      </c>
      <c r="D100" s="1">
        <v>1033</v>
      </c>
      <c r="E100" s="2">
        <f t="shared" si="37"/>
        <v>0.10967193969635843</v>
      </c>
      <c r="F100" s="1">
        <v>444</v>
      </c>
      <c r="G100" s="2">
        <f t="shared" si="34"/>
        <v>9.5319879776728206E-2</v>
      </c>
      <c r="H100" s="1">
        <v>529</v>
      </c>
      <c r="I100" s="2">
        <f t="shared" si="35"/>
        <v>9.8053753475440222E-2</v>
      </c>
      <c r="J100" s="1">
        <v>382</v>
      </c>
      <c r="K100" s="2">
        <f t="shared" si="36"/>
        <v>9.7998973832734732E-2</v>
      </c>
      <c r="L100" s="14"/>
    </row>
    <row r="101" spans="1:12" x14ac:dyDescent="0.25">
      <c r="A101" s="7" t="s">
        <v>25</v>
      </c>
      <c r="B101" t="s">
        <v>73</v>
      </c>
      <c r="C101" t="s">
        <v>67</v>
      </c>
      <c r="D101" s="1">
        <v>977</v>
      </c>
      <c r="E101" s="2">
        <f t="shared" si="37"/>
        <v>0.10372651024524897</v>
      </c>
      <c r="F101" s="1">
        <v>540</v>
      </c>
      <c r="G101" s="2">
        <f t="shared" si="34"/>
        <v>0.11592958351223701</v>
      </c>
      <c r="H101" s="1">
        <v>553</v>
      </c>
      <c r="I101" s="2">
        <f t="shared" si="35"/>
        <v>0.10250231696014829</v>
      </c>
      <c r="J101" s="1">
        <v>321</v>
      </c>
      <c r="K101" s="2">
        <f t="shared" si="36"/>
        <v>8.23499230374551E-2</v>
      </c>
      <c r="L101" s="14"/>
    </row>
    <row r="102" spans="1:12" x14ac:dyDescent="0.25">
      <c r="A102" s="7" t="s">
        <v>25</v>
      </c>
      <c r="B102" t="s">
        <v>73</v>
      </c>
      <c r="C102" t="s">
        <v>68</v>
      </c>
      <c r="D102" s="1">
        <v>893</v>
      </c>
      <c r="E102" s="2">
        <f t="shared" si="37"/>
        <v>9.4808366068584782E-2</v>
      </c>
      <c r="F102" s="1">
        <v>456</v>
      </c>
      <c r="G102" s="2">
        <f t="shared" si="34"/>
        <v>9.7896092743666813E-2</v>
      </c>
      <c r="H102" s="1">
        <v>521</v>
      </c>
      <c r="I102" s="2">
        <f t="shared" si="35"/>
        <v>9.6570898980537528E-2</v>
      </c>
      <c r="J102" s="1">
        <v>298</v>
      </c>
      <c r="K102" s="2">
        <f t="shared" si="36"/>
        <v>7.6449461262185742E-2</v>
      </c>
      <c r="L102" s="14"/>
    </row>
    <row r="103" spans="1:12" x14ac:dyDescent="0.25">
      <c r="A103" s="7" t="s">
        <v>25</v>
      </c>
      <c r="B103" t="s">
        <v>73</v>
      </c>
      <c r="C103" t="s">
        <v>45</v>
      </c>
      <c r="D103" s="1">
        <v>571</v>
      </c>
      <c r="E103" s="2">
        <f t="shared" si="37"/>
        <v>6.0622146724705381E-2</v>
      </c>
      <c r="F103" s="1">
        <v>263</v>
      </c>
      <c r="G103" s="2">
        <f t="shared" si="34"/>
        <v>5.6462000858737656E-2</v>
      </c>
      <c r="H103" s="1">
        <v>251</v>
      </c>
      <c r="I103" s="2">
        <f t="shared" si="35"/>
        <v>4.6524559777571826E-2</v>
      </c>
      <c r="J103" s="1">
        <v>190</v>
      </c>
      <c r="K103" s="2">
        <f t="shared" si="36"/>
        <v>4.874294510005131E-2</v>
      </c>
      <c r="L103" s="14"/>
    </row>
    <row r="104" spans="1:12" x14ac:dyDescent="0.25">
      <c r="A104" s="7" t="s">
        <v>25</v>
      </c>
      <c r="B104" t="s">
        <v>73</v>
      </c>
      <c r="C104" t="s">
        <v>69</v>
      </c>
      <c r="D104" s="1">
        <v>444</v>
      </c>
      <c r="E104" s="2">
        <f t="shared" si="37"/>
        <v>4.7138762076653573E-2</v>
      </c>
      <c r="F104" s="1">
        <v>257</v>
      </c>
      <c r="G104" s="2">
        <f t="shared" si="34"/>
        <v>5.5173894375268352E-2</v>
      </c>
      <c r="H104" s="1">
        <v>328</v>
      </c>
      <c r="I104" s="2">
        <f t="shared" si="35"/>
        <v>6.0797034291010195E-2</v>
      </c>
      <c r="J104" s="1">
        <v>154</v>
      </c>
      <c r="K104" s="2">
        <f t="shared" si="36"/>
        <v>3.9507439712673169E-2</v>
      </c>
      <c r="L104" s="14"/>
    </row>
    <row r="105" spans="1:12" x14ac:dyDescent="0.25">
      <c r="A105" s="7" t="s">
        <v>25</v>
      </c>
      <c r="B105" t="s">
        <v>73</v>
      </c>
      <c r="C105" t="s">
        <v>71</v>
      </c>
      <c r="D105" s="1">
        <v>243</v>
      </c>
      <c r="E105" s="2">
        <f t="shared" si="37"/>
        <v>2.5798917082492833E-2</v>
      </c>
      <c r="F105" s="1">
        <v>158</v>
      </c>
      <c r="G105" s="2">
        <f t="shared" si="34"/>
        <v>3.3920137398024901E-2</v>
      </c>
      <c r="H105" s="1">
        <v>201</v>
      </c>
      <c r="I105" s="2">
        <f t="shared" si="35"/>
        <v>3.7256719184430027E-2</v>
      </c>
      <c r="J105" s="1">
        <v>71</v>
      </c>
      <c r="K105" s="2">
        <f t="shared" si="36"/>
        <v>1.8214468958440224E-2</v>
      </c>
      <c r="L105" s="14"/>
    </row>
    <row r="106" spans="1:12" x14ac:dyDescent="0.25">
      <c r="A106" s="8" t="s">
        <v>25</v>
      </c>
      <c r="B106" s="9" t="s">
        <v>73</v>
      </c>
      <c r="C106" s="9" t="s">
        <v>76</v>
      </c>
      <c r="D106" s="10">
        <v>64</v>
      </c>
      <c r="E106" s="11">
        <f t="shared" si="37"/>
        <v>6.7947765155536681E-3</v>
      </c>
      <c r="F106" s="10">
        <v>24</v>
      </c>
      <c r="G106" s="11">
        <f t="shared" si="34"/>
        <v>5.1524259338772008E-3</v>
      </c>
      <c r="H106" s="10">
        <v>44</v>
      </c>
      <c r="I106" s="11">
        <f t="shared" si="35"/>
        <v>8.155699721964782E-3</v>
      </c>
      <c r="J106" s="10">
        <v>33</v>
      </c>
      <c r="K106" s="11">
        <f t="shared" si="36"/>
        <v>8.4658799384299648E-3</v>
      </c>
      <c r="L106" s="15"/>
    </row>
    <row r="107" spans="1:12" x14ac:dyDescent="0.25">
      <c r="A107" s="7" t="s">
        <v>31</v>
      </c>
      <c r="B107" t="s">
        <v>73</v>
      </c>
      <c r="C107" t="s">
        <v>65</v>
      </c>
      <c r="D107" s="1">
        <v>3204</v>
      </c>
      <c r="E107" s="2">
        <f>D107/SUM($D$107:$D$113)</f>
        <v>0.68711130173707913</v>
      </c>
      <c r="F107" s="1">
        <v>1352</v>
      </c>
      <c r="G107" s="2">
        <f t="shared" ref="G107:G113" si="38">F107/SUM($F$107:$F$113)</f>
        <v>0.65219488663772307</v>
      </c>
      <c r="H107" s="1">
        <v>1550</v>
      </c>
      <c r="I107" s="2">
        <f t="shared" ref="I107:I113" si="39">H107/SUM($H$107:$H$113)</f>
        <v>0.70104025327905928</v>
      </c>
      <c r="J107" s="1">
        <v>1576</v>
      </c>
      <c r="K107" s="2">
        <f t="shared" ref="K107:K113" si="40">J107/SUM($J$107:$J$113)</f>
        <v>0.80572597137014312</v>
      </c>
      <c r="L107" s="14"/>
    </row>
    <row r="108" spans="1:12" x14ac:dyDescent="0.25">
      <c r="A108" s="7" t="s">
        <v>31</v>
      </c>
      <c r="B108" t="s">
        <v>73</v>
      </c>
      <c r="C108" t="s">
        <v>45</v>
      </c>
      <c r="D108" s="1">
        <v>417</v>
      </c>
      <c r="E108" s="2">
        <f t="shared" ref="E108:E113" si="41">D108/SUM($D$107:$D$113)</f>
        <v>8.9427407248552429E-2</v>
      </c>
      <c r="F108" s="1">
        <v>168</v>
      </c>
      <c r="G108" s="2">
        <f t="shared" si="38"/>
        <v>8.1041968162083936E-2</v>
      </c>
      <c r="H108" s="1">
        <v>152</v>
      </c>
      <c r="I108" s="2">
        <f t="shared" si="39"/>
        <v>6.8747173224785171E-2</v>
      </c>
      <c r="J108" s="1">
        <v>129</v>
      </c>
      <c r="K108" s="2">
        <f t="shared" si="40"/>
        <v>6.5950920245398767E-2</v>
      </c>
      <c r="L108" s="14"/>
    </row>
    <row r="109" spans="1:12" x14ac:dyDescent="0.25">
      <c r="A109" s="7" t="s">
        <v>31</v>
      </c>
      <c r="B109" t="s">
        <v>73</v>
      </c>
      <c r="C109" t="s">
        <v>70</v>
      </c>
      <c r="D109" s="1">
        <v>329</v>
      </c>
      <c r="E109" s="2">
        <f t="shared" si="41"/>
        <v>7.0555436414325545E-2</v>
      </c>
      <c r="F109" s="1">
        <v>162</v>
      </c>
      <c r="G109" s="2">
        <f t="shared" si="38"/>
        <v>7.8147612156295218E-2</v>
      </c>
      <c r="H109" s="1">
        <v>131</v>
      </c>
      <c r="I109" s="2">
        <f t="shared" si="39"/>
        <v>5.9249208502939847E-2</v>
      </c>
      <c r="J109" s="1">
        <v>59</v>
      </c>
      <c r="K109" s="2">
        <f t="shared" si="40"/>
        <v>3.0163599182004092E-2</v>
      </c>
      <c r="L109" s="14"/>
    </row>
    <row r="110" spans="1:12" x14ac:dyDescent="0.25">
      <c r="A110" s="7" t="s">
        <v>31</v>
      </c>
      <c r="B110" t="s">
        <v>73</v>
      </c>
      <c r="C110" t="s">
        <v>68</v>
      </c>
      <c r="D110" s="1">
        <v>280</v>
      </c>
      <c r="E110" s="2">
        <f t="shared" si="41"/>
        <v>6.0047179927085567E-2</v>
      </c>
      <c r="F110" s="1">
        <v>160</v>
      </c>
      <c r="G110" s="2">
        <f t="shared" si="38"/>
        <v>7.7182826821032322E-2</v>
      </c>
      <c r="H110" s="1">
        <v>140</v>
      </c>
      <c r="I110" s="2">
        <f t="shared" si="39"/>
        <v>6.3319764812302129E-2</v>
      </c>
      <c r="J110" s="1">
        <v>68</v>
      </c>
      <c r="K110" s="2">
        <f t="shared" si="40"/>
        <v>3.4764826175869123E-2</v>
      </c>
      <c r="L110" s="14"/>
    </row>
    <row r="111" spans="1:12" x14ac:dyDescent="0.25">
      <c r="A111" s="7" t="s">
        <v>31</v>
      </c>
      <c r="B111" t="s">
        <v>73</v>
      </c>
      <c r="C111" t="s">
        <v>67</v>
      </c>
      <c r="D111" s="1">
        <v>265</v>
      </c>
      <c r="E111" s="2">
        <f t="shared" si="41"/>
        <v>5.6830366716705986E-2</v>
      </c>
      <c r="F111" s="1">
        <v>157</v>
      </c>
      <c r="G111" s="2">
        <f t="shared" si="38"/>
        <v>7.5735648818137963E-2</v>
      </c>
      <c r="H111" s="1">
        <v>115</v>
      </c>
      <c r="I111" s="2">
        <f t="shared" si="39"/>
        <v>5.201266395296246E-2</v>
      </c>
      <c r="J111" s="1">
        <v>76</v>
      </c>
      <c r="K111" s="2">
        <f t="shared" si="40"/>
        <v>3.8854805725971372E-2</v>
      </c>
      <c r="L111" s="14"/>
    </row>
    <row r="112" spans="1:12" x14ac:dyDescent="0.25">
      <c r="A112" s="7" t="s">
        <v>31</v>
      </c>
      <c r="B112" t="s">
        <v>73</v>
      </c>
      <c r="C112" t="s">
        <v>69</v>
      </c>
      <c r="D112" s="1">
        <v>117</v>
      </c>
      <c r="E112" s="2">
        <f t="shared" si="41"/>
        <v>2.5091143040960755E-2</v>
      </c>
      <c r="F112" s="1">
        <v>49</v>
      </c>
      <c r="G112" s="2">
        <f t="shared" si="38"/>
        <v>2.363724071394115E-2</v>
      </c>
      <c r="H112" s="1">
        <v>81</v>
      </c>
      <c r="I112" s="2">
        <f t="shared" si="39"/>
        <v>3.6635006784260515E-2</v>
      </c>
      <c r="J112" s="1">
        <v>36</v>
      </c>
      <c r="K112" s="2">
        <f t="shared" si="40"/>
        <v>1.8404907975460124E-2</v>
      </c>
      <c r="L112" s="14"/>
    </row>
    <row r="113" spans="1:12" x14ac:dyDescent="0.25">
      <c r="A113" s="8" t="s">
        <v>31</v>
      </c>
      <c r="B113" s="9" t="s">
        <v>73</v>
      </c>
      <c r="C113" s="9" t="s">
        <v>71</v>
      </c>
      <c r="D113" s="10">
        <v>51</v>
      </c>
      <c r="E113" s="11">
        <f t="shared" si="41"/>
        <v>1.0937164915290586E-2</v>
      </c>
      <c r="F113" s="10">
        <v>25</v>
      </c>
      <c r="G113" s="11">
        <f t="shared" si="38"/>
        <v>1.2059816690786301E-2</v>
      </c>
      <c r="H113" s="10">
        <v>42</v>
      </c>
      <c r="I113" s="11">
        <f t="shared" si="39"/>
        <v>1.8995929443690638E-2</v>
      </c>
      <c r="J113" s="10">
        <v>12</v>
      </c>
      <c r="K113" s="11">
        <f t="shared" si="40"/>
        <v>6.1349693251533744E-3</v>
      </c>
      <c r="L113" s="15"/>
    </row>
    <row r="114" spans="1:12" x14ac:dyDescent="0.25">
      <c r="A114" s="3" t="s">
        <v>43</v>
      </c>
      <c r="B114" s="4" t="s">
        <v>78</v>
      </c>
      <c r="C114" s="4" t="s">
        <v>79</v>
      </c>
      <c r="D114" s="5">
        <v>310</v>
      </c>
      <c r="E114" s="6">
        <f>D114/SUM($D$114:$D$120)</f>
        <v>0.12414897877452943</v>
      </c>
      <c r="F114" s="5">
        <v>431</v>
      </c>
      <c r="G114" s="6">
        <f t="shared" ref="G114:G120" si="42">F114/SUM($F$114:$F$120)</f>
        <v>0.1860164005179111</v>
      </c>
      <c r="H114" s="5">
        <v>495</v>
      </c>
      <c r="I114" s="6">
        <f t="shared" ref="I114:I120" si="43">H114/SUM($H$114:$H$120)</f>
        <v>0.17392832044975404</v>
      </c>
      <c r="J114" s="5">
        <v>253</v>
      </c>
      <c r="K114" s="6">
        <f t="shared" ref="K114:K120" si="44">J114/SUM($J$114:$J$120)</f>
        <v>0.25607287449392713</v>
      </c>
      <c r="L114" s="13"/>
    </row>
    <row r="115" spans="1:12" x14ac:dyDescent="0.25">
      <c r="A115" s="7" t="s">
        <v>43</v>
      </c>
      <c r="B115" t="s">
        <v>78</v>
      </c>
      <c r="C115" t="s">
        <v>80</v>
      </c>
      <c r="D115" s="1">
        <v>411</v>
      </c>
      <c r="E115" s="2">
        <f t="shared" ref="E115:E120" si="45">D115/SUM($D$114:$D$120)</f>
        <v>0.16459751702042452</v>
      </c>
      <c r="F115" s="1">
        <v>272</v>
      </c>
      <c r="G115" s="2">
        <f t="shared" si="42"/>
        <v>0.1173931808372896</v>
      </c>
      <c r="H115" s="1">
        <v>413</v>
      </c>
      <c r="I115" s="2">
        <f t="shared" si="43"/>
        <v>0.14511595221363316</v>
      </c>
      <c r="J115" s="1">
        <v>201</v>
      </c>
      <c r="K115" s="2">
        <f t="shared" si="44"/>
        <v>0.20344129554655871</v>
      </c>
      <c r="L115" s="14"/>
    </row>
    <row r="116" spans="1:12" x14ac:dyDescent="0.25">
      <c r="A116" s="7" t="s">
        <v>43</v>
      </c>
      <c r="B116" t="s">
        <v>78</v>
      </c>
      <c r="C116" t="s">
        <v>81</v>
      </c>
      <c r="D116" s="1">
        <v>114</v>
      </c>
      <c r="E116" s="2">
        <f t="shared" si="45"/>
        <v>4.5654785742891467E-2</v>
      </c>
      <c r="F116" s="1">
        <v>142</v>
      </c>
      <c r="G116" s="2">
        <f t="shared" si="42"/>
        <v>6.1286145878290892E-2</v>
      </c>
      <c r="H116" s="1">
        <v>213</v>
      </c>
      <c r="I116" s="2">
        <f t="shared" si="43"/>
        <v>7.4841883345045684E-2</v>
      </c>
      <c r="J116" s="1">
        <v>48</v>
      </c>
      <c r="K116" s="2">
        <f t="shared" si="44"/>
        <v>4.8582995951417005E-2</v>
      </c>
      <c r="L116" s="14"/>
    </row>
    <row r="117" spans="1:12" x14ac:dyDescent="0.25">
      <c r="A117" s="7" t="s">
        <v>43</v>
      </c>
      <c r="B117" t="s">
        <v>78</v>
      </c>
      <c r="C117" t="s">
        <v>82</v>
      </c>
      <c r="D117" s="1">
        <v>284</v>
      </c>
      <c r="E117" s="2">
        <f t="shared" si="45"/>
        <v>0.11373648378053665</v>
      </c>
      <c r="F117" s="1">
        <v>234</v>
      </c>
      <c r="G117" s="2">
        <f t="shared" si="42"/>
        <v>0.10099266292619767</v>
      </c>
      <c r="H117" s="1">
        <v>245</v>
      </c>
      <c r="I117" s="2">
        <f t="shared" si="43"/>
        <v>8.6085734364019673E-2</v>
      </c>
      <c r="J117" s="1">
        <v>28</v>
      </c>
      <c r="K117" s="2">
        <f t="shared" si="44"/>
        <v>2.8340080971659919E-2</v>
      </c>
      <c r="L117" s="14"/>
    </row>
    <row r="118" spans="1:12" x14ac:dyDescent="0.25">
      <c r="A118" s="7" t="s">
        <v>43</v>
      </c>
      <c r="B118" t="s">
        <v>78</v>
      </c>
      <c r="C118" t="s">
        <v>83</v>
      </c>
      <c r="D118" s="1">
        <v>58</v>
      </c>
      <c r="E118" s="2">
        <f t="shared" si="45"/>
        <v>2.3227873448137766E-2</v>
      </c>
      <c r="F118" s="1">
        <v>108</v>
      </c>
      <c r="G118" s="2">
        <f t="shared" si="42"/>
        <v>4.6611998273629697E-2</v>
      </c>
      <c r="H118" s="1">
        <v>276</v>
      </c>
      <c r="I118" s="2">
        <f t="shared" si="43"/>
        <v>9.6978215038650742E-2</v>
      </c>
      <c r="J118" s="1">
        <v>10</v>
      </c>
      <c r="K118" s="2">
        <f t="shared" si="44"/>
        <v>1.0121457489878543E-2</v>
      </c>
      <c r="L118" s="14"/>
    </row>
    <row r="119" spans="1:12" x14ac:dyDescent="0.25">
      <c r="A119" s="7" t="s">
        <v>43</v>
      </c>
      <c r="B119" t="s">
        <v>78</v>
      </c>
      <c r="C119" t="s">
        <v>84</v>
      </c>
      <c r="D119" s="1">
        <v>1230</v>
      </c>
      <c r="E119" s="2">
        <f t="shared" si="45"/>
        <v>0.49259110933119743</v>
      </c>
      <c r="F119" s="1">
        <v>999</v>
      </c>
      <c r="G119" s="2">
        <f t="shared" si="42"/>
        <v>0.43116098403107467</v>
      </c>
      <c r="H119" s="1">
        <v>1078</v>
      </c>
      <c r="I119" s="2">
        <f t="shared" si="43"/>
        <v>0.3787772312016866</v>
      </c>
      <c r="J119" s="1">
        <v>401</v>
      </c>
      <c r="K119" s="2">
        <f t="shared" si="44"/>
        <v>0.40587044534412958</v>
      </c>
      <c r="L119" s="14"/>
    </row>
    <row r="120" spans="1:12" x14ac:dyDescent="0.25">
      <c r="A120" s="8" t="s">
        <v>43</v>
      </c>
      <c r="B120" s="9" t="s">
        <v>78</v>
      </c>
      <c r="C120" s="9" t="s">
        <v>85</v>
      </c>
      <c r="D120" s="10">
        <v>90</v>
      </c>
      <c r="E120" s="11">
        <f t="shared" si="45"/>
        <v>3.604325190228274E-2</v>
      </c>
      <c r="F120" s="10">
        <v>131</v>
      </c>
      <c r="G120" s="11">
        <f t="shared" si="42"/>
        <v>5.6538627535606387E-2</v>
      </c>
      <c r="H120" s="10">
        <v>126</v>
      </c>
      <c r="I120" s="11">
        <f t="shared" si="43"/>
        <v>4.4272663387210122E-2</v>
      </c>
      <c r="J120" s="10">
        <v>47</v>
      </c>
      <c r="K120" s="11">
        <f t="shared" si="44"/>
        <v>4.7570850202429148E-2</v>
      </c>
      <c r="L120" s="15"/>
    </row>
    <row r="121" spans="1:12" x14ac:dyDescent="0.25">
      <c r="A121" s="3" t="s">
        <v>48</v>
      </c>
      <c r="B121" s="4" t="s">
        <v>78</v>
      </c>
      <c r="C121" s="4" t="s">
        <v>79</v>
      </c>
      <c r="D121" s="5">
        <v>55518</v>
      </c>
      <c r="E121" s="6">
        <f>D121/SUM($D$121:$D$127)</f>
        <v>0.45023112480739602</v>
      </c>
      <c r="F121" s="5">
        <v>23370</v>
      </c>
      <c r="G121" s="6">
        <f t="shared" ref="G121:G127" si="46">F121/SUM($F$121:$F$127)</f>
        <v>0.36661123835221032</v>
      </c>
      <c r="H121" s="5">
        <v>37391</v>
      </c>
      <c r="I121" s="6">
        <f t="shared" ref="I121:I127" si="47">H121/SUM($H$121:$H$127)</f>
        <v>0.42216326069775317</v>
      </c>
      <c r="J121" s="5">
        <v>41022</v>
      </c>
      <c r="K121" s="6">
        <f t="shared" ref="K121:K127" si="48">J121/SUM($J$121:$J$127)</f>
        <v>0.66982349003151376</v>
      </c>
      <c r="L121" s="13"/>
    </row>
    <row r="122" spans="1:12" x14ac:dyDescent="0.25">
      <c r="A122" s="7" t="s">
        <v>48</v>
      </c>
      <c r="B122" t="s">
        <v>78</v>
      </c>
      <c r="C122" t="s">
        <v>80</v>
      </c>
      <c r="D122" s="1">
        <v>10851</v>
      </c>
      <c r="E122" s="2">
        <f t="shared" ref="E122:E127" si="49">D122/SUM($D$121:$D$127)</f>
        <v>8.799772930013787E-2</v>
      </c>
      <c r="F122" s="1">
        <v>4408</v>
      </c>
      <c r="G122" s="2">
        <f t="shared" si="46"/>
        <v>6.9149436827408775E-2</v>
      </c>
      <c r="H122" s="1">
        <v>6793</v>
      </c>
      <c r="I122" s="2">
        <f t="shared" si="47"/>
        <v>7.6696398329005308E-2</v>
      </c>
      <c r="J122" s="1">
        <v>4259</v>
      </c>
      <c r="K122" s="2">
        <f t="shared" si="48"/>
        <v>6.9542641608020511E-2</v>
      </c>
      <c r="L122" s="14"/>
    </row>
    <row r="123" spans="1:12" x14ac:dyDescent="0.25">
      <c r="A123" s="7" t="s">
        <v>48</v>
      </c>
      <c r="B123" t="s">
        <v>78</v>
      </c>
      <c r="C123" t="s">
        <v>81</v>
      </c>
      <c r="D123" s="1">
        <v>6503</v>
      </c>
      <c r="E123" s="2">
        <f t="shared" si="49"/>
        <v>5.273700429811045E-2</v>
      </c>
      <c r="F123" s="1">
        <v>6084</v>
      </c>
      <c r="G123" s="2">
        <f t="shared" si="46"/>
        <v>9.5441282590280174E-2</v>
      </c>
      <c r="H123" s="1">
        <v>7832</v>
      </c>
      <c r="I123" s="2">
        <f t="shared" si="47"/>
        <v>8.8427232697301572E-2</v>
      </c>
      <c r="J123" s="1">
        <v>2231</v>
      </c>
      <c r="K123" s="2">
        <f t="shared" si="48"/>
        <v>3.6428653070555005E-2</v>
      </c>
      <c r="L123" s="14"/>
    </row>
    <row r="124" spans="1:12" x14ac:dyDescent="0.25">
      <c r="A124" s="7" t="s">
        <v>48</v>
      </c>
      <c r="B124" t="s">
        <v>78</v>
      </c>
      <c r="C124" t="s">
        <v>82</v>
      </c>
      <c r="D124" s="1">
        <v>8609</v>
      </c>
      <c r="E124" s="2">
        <f t="shared" si="49"/>
        <v>6.9815911118319682E-2</v>
      </c>
      <c r="F124" s="1">
        <v>5779</v>
      </c>
      <c r="G124" s="2">
        <f t="shared" si="46"/>
        <v>9.0656668653719449E-2</v>
      </c>
      <c r="H124" s="1">
        <v>7098</v>
      </c>
      <c r="I124" s="2">
        <f t="shared" si="47"/>
        <v>8.0140002258100931E-2</v>
      </c>
      <c r="J124" s="1">
        <v>1105</v>
      </c>
      <c r="K124" s="2">
        <f t="shared" si="48"/>
        <v>1.804287836977287E-2</v>
      </c>
      <c r="L124" s="14"/>
    </row>
    <row r="125" spans="1:12" x14ac:dyDescent="0.25">
      <c r="A125" s="7" t="s">
        <v>48</v>
      </c>
      <c r="B125" t="s">
        <v>78</v>
      </c>
      <c r="C125" t="s">
        <v>83</v>
      </c>
      <c r="D125" s="1">
        <v>2108</v>
      </c>
      <c r="E125" s="2">
        <f t="shared" si="49"/>
        <v>1.7095126104938772E-2</v>
      </c>
      <c r="F125" s="1">
        <v>3047</v>
      </c>
      <c r="G125" s="2">
        <f t="shared" si="46"/>
        <v>4.7799077589182067E-2</v>
      </c>
      <c r="H125" s="1">
        <v>5118</v>
      </c>
      <c r="I125" s="2">
        <f t="shared" si="47"/>
        <v>5.7784802980693238E-2</v>
      </c>
      <c r="J125" s="1">
        <v>606</v>
      </c>
      <c r="K125" s="2">
        <f t="shared" si="48"/>
        <v>9.8950084091243076E-3</v>
      </c>
      <c r="L125" s="14"/>
    </row>
    <row r="126" spans="1:12" x14ac:dyDescent="0.25">
      <c r="A126" s="7" t="s">
        <v>48</v>
      </c>
      <c r="B126" t="s">
        <v>78</v>
      </c>
      <c r="C126" t="s">
        <v>84</v>
      </c>
      <c r="D126" s="1">
        <v>16014</v>
      </c>
      <c r="E126" s="2">
        <f t="shared" si="49"/>
        <v>0.12986781282945423</v>
      </c>
      <c r="F126" s="1">
        <v>8960</v>
      </c>
      <c r="G126" s="2">
        <f t="shared" si="46"/>
        <v>0.14055783892322657</v>
      </c>
      <c r="H126" s="1">
        <v>12145</v>
      </c>
      <c r="I126" s="2">
        <f t="shared" si="47"/>
        <v>0.13712317940611946</v>
      </c>
      <c r="J126" s="1">
        <v>4252</v>
      </c>
      <c r="K126" s="2">
        <f t="shared" si="48"/>
        <v>6.9428342831017426E-2</v>
      </c>
      <c r="L126" s="14"/>
    </row>
    <row r="127" spans="1:12" x14ac:dyDescent="0.25">
      <c r="A127" s="8" t="s">
        <v>48</v>
      </c>
      <c r="B127" s="9" t="s">
        <v>78</v>
      </c>
      <c r="C127" s="9" t="s">
        <v>85</v>
      </c>
      <c r="D127" s="10">
        <v>23707</v>
      </c>
      <c r="E127" s="11">
        <f t="shared" si="49"/>
        <v>0.192255291541643</v>
      </c>
      <c r="F127" s="10">
        <v>12098</v>
      </c>
      <c r="G127" s="11">
        <f t="shared" si="46"/>
        <v>0.18978445706397265</v>
      </c>
      <c r="H127" s="10">
        <v>12193</v>
      </c>
      <c r="I127" s="11">
        <f t="shared" si="47"/>
        <v>0.13766512363102631</v>
      </c>
      <c r="J127" s="10">
        <v>7768</v>
      </c>
      <c r="K127" s="11">
        <f t="shared" si="48"/>
        <v>0.12683898567999607</v>
      </c>
      <c r="L127" s="15"/>
    </row>
    <row r="128" spans="1:12" x14ac:dyDescent="0.25">
      <c r="A128" s="3" t="s">
        <v>25</v>
      </c>
      <c r="B128" s="4" t="s">
        <v>78</v>
      </c>
      <c r="C128" s="4" t="s">
        <v>85</v>
      </c>
      <c r="D128" s="5">
        <v>6715</v>
      </c>
      <c r="E128" s="6">
        <f>D128/SUM($D$128:$D$134)</f>
        <v>0.44811478144811479</v>
      </c>
      <c r="F128" s="5">
        <v>3349</v>
      </c>
      <c r="G128" s="6">
        <f t="shared" ref="G128:G134" si="50">F128/SUM($F$128:$F$134)</f>
        <v>0.42115191146881287</v>
      </c>
      <c r="H128" s="5">
        <v>3014</v>
      </c>
      <c r="I128" s="6">
        <f t="shared" ref="I128:I134" si="51">H128/SUM($H$128:$H$134)</f>
        <v>0.34375</v>
      </c>
      <c r="J128" s="5">
        <v>2344</v>
      </c>
      <c r="K128" s="6">
        <f t="shared" ref="K128:K134" si="52">J128/SUM($J$128:$J$134)</f>
        <v>0.41954537318775731</v>
      </c>
      <c r="L128" s="13"/>
    </row>
    <row r="129" spans="1:12" x14ac:dyDescent="0.25">
      <c r="A129" s="7" t="s">
        <v>25</v>
      </c>
      <c r="B129" t="s">
        <v>78</v>
      </c>
      <c r="C129" t="s">
        <v>84</v>
      </c>
      <c r="D129" s="1">
        <v>2761</v>
      </c>
      <c r="E129" s="2">
        <f t="shared" ref="E129:E134" si="53">D129/SUM($D$128:$D$134)</f>
        <v>0.18425091758425091</v>
      </c>
      <c r="F129" s="1">
        <v>1504</v>
      </c>
      <c r="G129" s="2">
        <f t="shared" si="50"/>
        <v>0.1891348088531187</v>
      </c>
      <c r="H129" s="1">
        <v>1670</v>
      </c>
      <c r="I129" s="2">
        <f t="shared" si="51"/>
        <v>0.19046532846715328</v>
      </c>
      <c r="J129" s="1">
        <v>895</v>
      </c>
      <c r="K129" s="2">
        <f t="shared" si="52"/>
        <v>0.16019330588867012</v>
      </c>
      <c r="L129" s="14"/>
    </row>
    <row r="130" spans="1:12" x14ac:dyDescent="0.25">
      <c r="A130" s="7" t="s">
        <v>25</v>
      </c>
      <c r="B130" t="s">
        <v>78</v>
      </c>
      <c r="C130" t="s">
        <v>79</v>
      </c>
      <c r="D130" s="1">
        <v>2669</v>
      </c>
      <c r="E130" s="2">
        <f t="shared" si="53"/>
        <v>0.17811144477811144</v>
      </c>
      <c r="F130" s="1">
        <v>1201</v>
      </c>
      <c r="G130" s="2">
        <f t="shared" si="50"/>
        <v>0.15103118712273642</v>
      </c>
      <c r="H130" s="1">
        <v>1515</v>
      </c>
      <c r="I130" s="2">
        <f t="shared" si="51"/>
        <v>0.1727874087591241</v>
      </c>
      <c r="J130" s="1">
        <v>1468</v>
      </c>
      <c r="K130" s="2">
        <f t="shared" si="52"/>
        <v>0.26275281904420977</v>
      </c>
      <c r="L130" s="14"/>
    </row>
    <row r="131" spans="1:12" x14ac:dyDescent="0.25">
      <c r="A131" s="7" t="s">
        <v>25</v>
      </c>
      <c r="B131" t="s">
        <v>78</v>
      </c>
      <c r="C131" t="s">
        <v>80</v>
      </c>
      <c r="D131" s="1">
        <v>1304</v>
      </c>
      <c r="E131" s="2">
        <f t="shared" si="53"/>
        <v>8.7020353687020352E-2</v>
      </c>
      <c r="F131" s="1">
        <v>512</v>
      </c>
      <c r="G131" s="2">
        <f t="shared" si="50"/>
        <v>6.4386317907444673E-2</v>
      </c>
      <c r="H131" s="1">
        <v>809</v>
      </c>
      <c r="I131" s="2">
        <f t="shared" si="51"/>
        <v>9.2267335766423361E-2</v>
      </c>
      <c r="J131" s="1">
        <v>520</v>
      </c>
      <c r="K131" s="2">
        <f t="shared" si="52"/>
        <v>9.3073205655987118E-2</v>
      </c>
      <c r="L131" s="14"/>
    </row>
    <row r="132" spans="1:12" x14ac:dyDescent="0.25">
      <c r="A132" s="7" t="s">
        <v>25</v>
      </c>
      <c r="B132" t="s">
        <v>78</v>
      </c>
      <c r="C132" t="s">
        <v>81</v>
      </c>
      <c r="D132" s="1">
        <v>793</v>
      </c>
      <c r="E132" s="2">
        <f t="shared" si="53"/>
        <v>5.2919586252919586E-2</v>
      </c>
      <c r="F132" s="1">
        <v>806</v>
      </c>
      <c r="G132" s="2">
        <f t="shared" si="50"/>
        <v>0.10135814889336016</v>
      </c>
      <c r="H132" s="1">
        <v>929</v>
      </c>
      <c r="I132" s="2">
        <f t="shared" si="51"/>
        <v>0.10595346715328467</v>
      </c>
      <c r="J132" s="1">
        <v>253</v>
      </c>
      <c r="K132" s="2">
        <f t="shared" si="52"/>
        <v>4.5283694290316805E-2</v>
      </c>
      <c r="L132" s="14"/>
    </row>
    <row r="133" spans="1:12" x14ac:dyDescent="0.25">
      <c r="A133" s="7" t="s">
        <v>25</v>
      </c>
      <c r="B133" t="s">
        <v>78</v>
      </c>
      <c r="C133" t="s">
        <v>82</v>
      </c>
      <c r="D133" s="1">
        <v>628</v>
      </c>
      <c r="E133" s="2">
        <f t="shared" si="53"/>
        <v>4.1908575241908573E-2</v>
      </c>
      <c r="F133" s="1">
        <v>409</v>
      </c>
      <c r="G133" s="2">
        <f t="shared" si="50"/>
        <v>5.1433601609657945E-2</v>
      </c>
      <c r="H133" s="1">
        <v>509</v>
      </c>
      <c r="I133" s="2">
        <f t="shared" si="51"/>
        <v>5.805200729927007E-2</v>
      </c>
      <c r="J133" s="1">
        <v>73</v>
      </c>
      <c r="K133" s="2">
        <f t="shared" si="52"/>
        <v>1.306604617862896E-2</v>
      </c>
      <c r="L133" s="14"/>
    </row>
    <row r="134" spans="1:12" x14ac:dyDescent="0.25">
      <c r="A134" s="8" t="s">
        <v>25</v>
      </c>
      <c r="B134" s="9" t="s">
        <v>78</v>
      </c>
      <c r="C134" s="9" t="s">
        <v>83</v>
      </c>
      <c r="D134" s="10">
        <v>115</v>
      </c>
      <c r="E134" s="11">
        <f t="shared" si="53"/>
        <v>7.6743410076743407E-3</v>
      </c>
      <c r="F134" s="10">
        <v>171</v>
      </c>
      <c r="G134" s="11">
        <f t="shared" si="50"/>
        <v>2.1504024144869214E-2</v>
      </c>
      <c r="H134" s="10">
        <v>322</v>
      </c>
      <c r="I134" s="11">
        <f t="shared" si="51"/>
        <v>3.6724452554744526E-2</v>
      </c>
      <c r="J134" s="10">
        <v>34</v>
      </c>
      <c r="K134" s="11">
        <f t="shared" si="52"/>
        <v>6.0855557544299268E-3</v>
      </c>
      <c r="L134" s="15"/>
    </row>
    <row r="135" spans="1:12" x14ac:dyDescent="0.25">
      <c r="A135" s="3" t="s">
        <v>31</v>
      </c>
      <c r="B135" s="4" t="s">
        <v>78</v>
      </c>
      <c r="C135" s="4" t="s">
        <v>85</v>
      </c>
      <c r="D135" s="5">
        <v>5325</v>
      </c>
      <c r="E135" s="6">
        <f t="shared" ref="E135:E140" si="54">D135/SUM($D$135:$D$140)</f>
        <v>0.67116208721956139</v>
      </c>
      <c r="F135" s="5">
        <v>2260</v>
      </c>
      <c r="G135" s="6">
        <f t="shared" ref="G135:G140" si="55">F135/SUM($F$135:$F$140)</f>
        <v>0.61114115738236885</v>
      </c>
      <c r="H135" s="5">
        <v>2181</v>
      </c>
      <c r="I135" s="6">
        <f t="shared" ref="I135:I140" si="56">H135/SUM($H$135:$H$140)</f>
        <v>0.58191035218783349</v>
      </c>
      <c r="J135" s="5">
        <v>1946</v>
      </c>
      <c r="K135" s="6">
        <f t="shared" ref="K135:K140" si="57">J135/SUM($J$135:$J$140)</f>
        <v>0.69080582179623717</v>
      </c>
      <c r="L135" s="13"/>
    </row>
    <row r="136" spans="1:12" x14ac:dyDescent="0.25">
      <c r="A136" s="7" t="s">
        <v>31</v>
      </c>
      <c r="B136" t="s">
        <v>78</v>
      </c>
      <c r="C136" t="s">
        <v>84</v>
      </c>
      <c r="D136" s="1">
        <v>1764</v>
      </c>
      <c r="E136" s="2">
        <f t="shared" si="54"/>
        <v>0.22233425762540962</v>
      </c>
      <c r="F136" s="1">
        <v>909</v>
      </c>
      <c r="G136" s="2">
        <f t="shared" si="55"/>
        <v>0.2458085451595457</v>
      </c>
      <c r="H136" s="1">
        <v>903</v>
      </c>
      <c r="I136" s="2">
        <f t="shared" si="56"/>
        <v>0.24092849519743864</v>
      </c>
      <c r="J136" s="1">
        <v>609</v>
      </c>
      <c r="K136" s="2">
        <f t="shared" si="57"/>
        <v>0.2161874334398296</v>
      </c>
      <c r="L136" s="14"/>
    </row>
    <row r="137" spans="1:12" x14ac:dyDescent="0.25">
      <c r="A137" s="7" t="s">
        <v>31</v>
      </c>
      <c r="B137" t="s">
        <v>78</v>
      </c>
      <c r="C137" t="s">
        <v>79</v>
      </c>
      <c r="D137" s="1">
        <v>270</v>
      </c>
      <c r="E137" s="2">
        <f t="shared" si="54"/>
        <v>3.403075371817494E-2</v>
      </c>
      <c r="F137" s="1">
        <v>130</v>
      </c>
      <c r="G137" s="2">
        <f t="shared" si="55"/>
        <v>3.5154137371552194E-2</v>
      </c>
      <c r="H137" s="1">
        <v>160</v>
      </c>
      <c r="I137" s="2">
        <f t="shared" si="56"/>
        <v>4.2689434364994665E-2</v>
      </c>
      <c r="J137" s="1">
        <v>76</v>
      </c>
      <c r="K137" s="2">
        <f t="shared" si="57"/>
        <v>2.6979055733049342E-2</v>
      </c>
      <c r="L137" s="14"/>
    </row>
    <row r="138" spans="1:12" x14ac:dyDescent="0.25">
      <c r="A138" s="7" t="s">
        <v>31</v>
      </c>
      <c r="B138" t="s">
        <v>78</v>
      </c>
      <c r="C138" t="s">
        <v>81</v>
      </c>
      <c r="D138" s="1">
        <v>220</v>
      </c>
      <c r="E138" s="2">
        <f t="shared" si="54"/>
        <v>2.7728762288883286E-2</v>
      </c>
      <c r="F138" s="1">
        <v>199</v>
      </c>
      <c r="G138" s="2">
        <f t="shared" si="55"/>
        <v>5.3812871822606814E-2</v>
      </c>
      <c r="H138" s="1">
        <v>194</v>
      </c>
      <c r="I138" s="2">
        <f t="shared" si="56"/>
        <v>5.176093916755603E-2</v>
      </c>
      <c r="J138" s="1">
        <v>77</v>
      </c>
      <c r="K138" s="2">
        <f t="shared" si="57"/>
        <v>2.7334043308484202E-2</v>
      </c>
      <c r="L138" s="14"/>
    </row>
    <row r="139" spans="1:12" x14ac:dyDescent="0.25">
      <c r="A139" s="7" t="s">
        <v>31</v>
      </c>
      <c r="B139" t="s">
        <v>78</v>
      </c>
      <c r="C139" t="s">
        <v>80</v>
      </c>
      <c r="D139" s="1">
        <v>185</v>
      </c>
      <c r="E139" s="2">
        <f t="shared" si="54"/>
        <v>2.3317368288379128E-2</v>
      </c>
      <c r="F139" s="1">
        <v>82</v>
      </c>
      <c r="G139" s="2">
        <f t="shared" si="55"/>
        <v>2.2174148188209845E-2</v>
      </c>
      <c r="H139" s="1">
        <v>134</v>
      </c>
      <c r="I139" s="2">
        <f t="shared" si="56"/>
        <v>3.5752401280683029E-2</v>
      </c>
      <c r="J139" s="1">
        <v>89</v>
      </c>
      <c r="K139" s="2">
        <f t="shared" si="57"/>
        <v>3.1593894213702518E-2</v>
      </c>
      <c r="L139" s="14"/>
    </row>
    <row r="140" spans="1:12" x14ac:dyDescent="0.25">
      <c r="A140" s="7" t="s">
        <v>31</v>
      </c>
      <c r="B140" t="s">
        <v>78</v>
      </c>
      <c r="C140" t="s">
        <v>86</v>
      </c>
      <c r="D140" s="1">
        <v>170</v>
      </c>
      <c r="E140" s="2">
        <f t="shared" si="54"/>
        <v>2.1426770859591632E-2</v>
      </c>
      <c r="F140" s="1">
        <v>118</v>
      </c>
      <c r="G140" s="2">
        <f t="shared" si="55"/>
        <v>3.1909140075716602E-2</v>
      </c>
      <c r="H140" s="1">
        <v>176</v>
      </c>
      <c r="I140" s="2">
        <f t="shared" si="56"/>
        <v>4.6958377801494131E-2</v>
      </c>
      <c r="J140" s="1">
        <v>20</v>
      </c>
      <c r="K140" s="2">
        <f t="shared" si="57"/>
        <v>7.099751508697196E-3</v>
      </c>
      <c r="L140" s="14"/>
    </row>
    <row r="141" spans="1:12" x14ac:dyDescent="0.25">
      <c r="A141" s="3" t="s">
        <v>48</v>
      </c>
      <c r="B141" s="4" t="s">
        <v>87</v>
      </c>
      <c r="C141" s="4" t="s">
        <v>88</v>
      </c>
      <c r="D141" s="5">
        <v>29078</v>
      </c>
      <c r="E141" s="6">
        <f>D141/SUM($D$141:$D$142)</f>
        <v>0.4289296672173708</v>
      </c>
      <c r="F141" s="5">
        <v>19591</v>
      </c>
      <c r="G141" s="6">
        <f>F141/SUM($F$141:$F$142)</f>
        <v>0.48521398850802455</v>
      </c>
      <c r="H141" s="5">
        <v>19484</v>
      </c>
      <c r="I141" s="6">
        <f>H141/SUM($H$141:$H$142)</f>
        <v>0.38070302272416423</v>
      </c>
      <c r="J141" s="5">
        <v>8352</v>
      </c>
      <c r="K141" s="6">
        <f>J141/SUM($J$141:$J$142)</f>
        <v>0.41303595272241728</v>
      </c>
      <c r="L141" s="13" t="s">
        <v>89</v>
      </c>
    </row>
    <row r="142" spans="1:12" x14ac:dyDescent="0.25">
      <c r="A142" s="8" t="s">
        <v>48</v>
      </c>
      <c r="B142" s="9" t="s">
        <v>87</v>
      </c>
      <c r="C142" s="9" t="s">
        <v>90</v>
      </c>
      <c r="D142" s="10">
        <v>38714</v>
      </c>
      <c r="E142" s="11">
        <f>D142/SUM($D$141:$D$142)</f>
        <v>0.5710703327826292</v>
      </c>
      <c r="F142" s="10">
        <v>20785</v>
      </c>
      <c r="G142" s="11">
        <f>F142/SUM($F$141:$F$142)</f>
        <v>0.51478601149197545</v>
      </c>
      <c r="H142" s="10">
        <v>31695</v>
      </c>
      <c r="I142" s="11">
        <f>H142/SUM($H$141:$H$142)</f>
        <v>0.61929697727583577</v>
      </c>
      <c r="J142" s="10">
        <v>11869</v>
      </c>
      <c r="K142" s="11">
        <f>J142/SUM($J$141:$J$142)</f>
        <v>0.58696404727758267</v>
      </c>
      <c r="L142" s="15"/>
    </row>
    <row r="143" spans="1:12" x14ac:dyDescent="0.25">
      <c r="A143" s="3" t="s">
        <v>25</v>
      </c>
      <c r="B143" s="4" t="s">
        <v>87</v>
      </c>
      <c r="C143" s="4" t="s">
        <v>88</v>
      </c>
      <c r="D143" s="5">
        <v>9005</v>
      </c>
      <c r="E143" s="6">
        <f>D143/SUM($D$143:$D$144)</f>
        <v>0.73116271516726206</v>
      </c>
      <c r="F143" s="5">
        <v>4952</v>
      </c>
      <c r="G143" s="6">
        <f>F143/SUM($F$143:$F$144)</f>
        <v>0.73352095985779886</v>
      </c>
      <c r="H143" s="5">
        <v>4642</v>
      </c>
      <c r="I143" s="6">
        <f>H143/SUM($H$143:$H$144)</f>
        <v>0.64001102991865433</v>
      </c>
      <c r="J143" s="5">
        <v>3211</v>
      </c>
      <c r="K143" s="6">
        <f>J143/SUM($J$143:$J$144)</f>
        <v>0.77955814518086919</v>
      </c>
      <c r="L143" s="13" t="s">
        <v>89</v>
      </c>
    </row>
    <row r="144" spans="1:12" x14ac:dyDescent="0.25">
      <c r="A144" s="8" t="s">
        <v>25</v>
      </c>
      <c r="B144" s="9" t="s">
        <v>87</v>
      </c>
      <c r="C144" s="9" t="s">
        <v>90</v>
      </c>
      <c r="D144" s="10">
        <v>3311</v>
      </c>
      <c r="E144" s="11">
        <f>D144/SUM($D$143:$D$144)</f>
        <v>0.26883728483273789</v>
      </c>
      <c r="F144" s="10">
        <v>1799</v>
      </c>
      <c r="G144" s="11">
        <f>F144/SUM($F$143:$F$144)</f>
        <v>0.26647904014220114</v>
      </c>
      <c r="H144" s="10">
        <v>2611</v>
      </c>
      <c r="I144" s="11">
        <f>H144/SUM($H$143:$H$144)</f>
        <v>0.35998897008134567</v>
      </c>
      <c r="J144" s="10">
        <v>908</v>
      </c>
      <c r="K144" s="11">
        <f>J144/SUM($J$143:$J$144)</f>
        <v>0.22044185481913087</v>
      </c>
      <c r="L144" s="15"/>
    </row>
    <row r="145" spans="1:12" ht="75" x14ac:dyDescent="0.25">
      <c r="A145" s="3" t="s">
        <v>31</v>
      </c>
      <c r="B145" s="4" t="s">
        <v>87</v>
      </c>
      <c r="C145" s="4" t="s">
        <v>88</v>
      </c>
      <c r="D145" s="5">
        <v>7171</v>
      </c>
      <c r="E145" s="6">
        <f>D145/SUM($D$145:$D$146)</f>
        <v>0.93567327766179542</v>
      </c>
      <c r="F145" s="5">
        <v>3325</v>
      </c>
      <c r="G145" s="6">
        <f>F145/SUM($F$145:$F$146)</f>
        <v>0.93189461883408076</v>
      </c>
      <c r="H145" s="5">
        <v>3189</v>
      </c>
      <c r="I145" s="6">
        <f>H145/SUM($H$145:$H$146)</f>
        <v>0.8887959866220736</v>
      </c>
      <c r="J145" s="5">
        <v>2631</v>
      </c>
      <c r="K145" s="6">
        <f>J145/SUM($J$145:$J$146)</f>
        <v>0.95986866107260127</v>
      </c>
      <c r="L145" s="13" t="s">
        <v>91</v>
      </c>
    </row>
    <row r="146" spans="1:12" x14ac:dyDescent="0.25">
      <c r="A146" s="8" t="s">
        <v>31</v>
      </c>
      <c r="B146" s="9" t="s">
        <v>87</v>
      </c>
      <c r="C146" s="9" t="s">
        <v>90</v>
      </c>
      <c r="D146" s="10">
        <v>493</v>
      </c>
      <c r="E146" s="11">
        <f>D146/SUM($D$145:$D$146)</f>
        <v>6.4326722338204592E-2</v>
      </c>
      <c r="F146" s="10">
        <v>243</v>
      </c>
      <c r="G146" s="11">
        <f>F146/SUM($F$145:$F$146)</f>
        <v>6.8105381165919285E-2</v>
      </c>
      <c r="H146" s="10">
        <v>399</v>
      </c>
      <c r="I146" s="11">
        <f>H146/SUM($H$145:$H$146)</f>
        <v>0.11120401337792642</v>
      </c>
      <c r="J146" s="10">
        <v>110</v>
      </c>
      <c r="K146" s="11">
        <f>J146/SUM($J$145:$J$146)</f>
        <v>4.0131338927398758E-2</v>
      </c>
      <c r="L146" s="15"/>
    </row>
    <row r="147" spans="1:12" x14ac:dyDescent="0.25">
      <c r="A147" s="3" t="s">
        <v>43</v>
      </c>
      <c r="B147" s="4" t="s">
        <v>92</v>
      </c>
      <c r="C147" s="4" t="s">
        <v>93</v>
      </c>
      <c r="D147" s="5">
        <v>1397</v>
      </c>
      <c r="E147" s="6">
        <f>D147/SUM($D$147:$D$148)</f>
        <v>0.55947136563876654</v>
      </c>
      <c r="F147" s="5">
        <v>1142</v>
      </c>
      <c r="G147" s="6">
        <f>F147/SUM($F$147:$F$148)</f>
        <v>0.49287872248597325</v>
      </c>
      <c r="H147" s="5">
        <v>1356</v>
      </c>
      <c r="I147" s="6">
        <f>H147/SUM($H$147:$H$148)</f>
        <v>0.4764581869290232</v>
      </c>
      <c r="J147" s="5">
        <v>505</v>
      </c>
      <c r="K147" s="6">
        <f>J147/SUM($J$147:$J$148)</f>
        <v>0.51113360323886636</v>
      </c>
      <c r="L147" s="13"/>
    </row>
    <row r="148" spans="1:12" x14ac:dyDescent="0.25">
      <c r="A148" s="8" t="s">
        <v>43</v>
      </c>
      <c r="B148" s="9" t="s">
        <v>92</v>
      </c>
      <c r="C148" s="9" t="s">
        <v>94</v>
      </c>
      <c r="D148" s="10">
        <v>1100</v>
      </c>
      <c r="E148" s="11">
        <f>D148/SUM($D$147:$D$148)</f>
        <v>0.44052863436123346</v>
      </c>
      <c r="F148" s="10">
        <v>1175</v>
      </c>
      <c r="G148" s="11">
        <f>F148/SUM($F$147:$F$148)</f>
        <v>0.5071212775140268</v>
      </c>
      <c r="H148" s="10">
        <v>1490</v>
      </c>
      <c r="I148" s="11">
        <f>H148/SUM($H$147:$H$148)</f>
        <v>0.5235418130709768</v>
      </c>
      <c r="J148" s="10">
        <v>483</v>
      </c>
      <c r="K148" s="11">
        <f>J148/SUM($J$147:$J$148)</f>
        <v>0.48886639676113358</v>
      </c>
      <c r="L148" s="15"/>
    </row>
    <row r="149" spans="1:12" x14ac:dyDescent="0.25">
      <c r="A149" s="3" t="s">
        <v>48</v>
      </c>
      <c r="B149" s="4" t="s">
        <v>92</v>
      </c>
      <c r="C149" s="4" t="s">
        <v>93</v>
      </c>
      <c r="D149" s="5">
        <v>56855</v>
      </c>
      <c r="E149" s="6">
        <f>D149/SUM($D$149:$D$150)</f>
        <v>0.4610737166490958</v>
      </c>
      <c r="F149" s="5">
        <v>31093</v>
      </c>
      <c r="G149" s="6">
        <f>F149/SUM($F$149:$F$150)</f>
        <v>0.48776393812945124</v>
      </c>
      <c r="H149" s="5">
        <v>43469</v>
      </c>
      <c r="I149" s="6">
        <f>H149/SUM($H$149:$H$150)</f>
        <v>0.49078694817658347</v>
      </c>
      <c r="J149" s="5">
        <v>26785</v>
      </c>
      <c r="K149" s="6">
        <f>J149/SUM($J$149:$J$150)</f>
        <v>0.43735610600395147</v>
      </c>
      <c r="L149" s="13"/>
    </row>
    <row r="150" spans="1:12" x14ac:dyDescent="0.25">
      <c r="A150" s="8" t="s">
        <v>48</v>
      </c>
      <c r="B150" s="9" t="s">
        <v>92</v>
      </c>
      <c r="C150" s="9" t="s">
        <v>94</v>
      </c>
      <c r="D150" s="10">
        <v>66455</v>
      </c>
      <c r="E150" s="11">
        <f>D150/SUM($D$149:$D$150)</f>
        <v>0.5389262833509042</v>
      </c>
      <c r="F150" s="10">
        <v>32653</v>
      </c>
      <c r="G150" s="11">
        <f>F150/SUM($F$149:$F$150)</f>
        <v>0.51223606187054871</v>
      </c>
      <c r="H150" s="10">
        <v>45101</v>
      </c>
      <c r="I150" s="11">
        <f>H150/SUM($H$149:$H$150)</f>
        <v>0.50921305182341647</v>
      </c>
      <c r="J150" s="10">
        <v>34458</v>
      </c>
      <c r="K150" s="11">
        <f>J150/SUM($J$149:$J$150)</f>
        <v>0.56264389399604853</v>
      </c>
      <c r="L150" s="15"/>
    </row>
    <row r="151" spans="1:12" x14ac:dyDescent="0.25">
      <c r="A151" s="3" t="s">
        <v>25</v>
      </c>
      <c r="B151" s="4" t="s">
        <v>92</v>
      </c>
      <c r="C151" s="4" t="s">
        <v>93</v>
      </c>
      <c r="D151" s="5">
        <v>7014</v>
      </c>
      <c r="E151" s="6">
        <f>D151/SUM($D$151:$D$152)</f>
        <v>0.46806806806806805</v>
      </c>
      <c r="F151" s="5">
        <v>3594</v>
      </c>
      <c r="G151" s="6">
        <f>F151/SUM($F$151:$F$152)</f>
        <v>0.45196177062374243</v>
      </c>
      <c r="H151" s="5">
        <v>4316</v>
      </c>
      <c r="I151" s="6">
        <f>H151/SUM($H$151:$H$152)</f>
        <v>0.49224452554744524</v>
      </c>
      <c r="J151" s="5">
        <v>2346</v>
      </c>
      <c r="K151" s="6">
        <f>J151/SUM($J$151:$J$152)</f>
        <v>0.41990334705566495</v>
      </c>
      <c r="L151" s="13"/>
    </row>
    <row r="152" spans="1:12" x14ac:dyDescent="0.25">
      <c r="A152" s="8" t="s">
        <v>25</v>
      </c>
      <c r="B152" s="9" t="s">
        <v>92</v>
      </c>
      <c r="C152" s="9" t="s">
        <v>94</v>
      </c>
      <c r="D152" s="10">
        <v>7971</v>
      </c>
      <c r="E152" s="11">
        <f>D152/SUM($D$151:$D$152)</f>
        <v>0.53193193193193189</v>
      </c>
      <c r="F152" s="10">
        <v>4358</v>
      </c>
      <c r="G152" s="11">
        <f>F152/SUM($F$151:$F$152)</f>
        <v>0.54803822937625757</v>
      </c>
      <c r="H152" s="10">
        <v>4452</v>
      </c>
      <c r="I152" s="11">
        <f>H152/SUM($H$151:$H$152)</f>
        <v>0.50775547445255476</v>
      </c>
      <c r="J152" s="10">
        <v>3241</v>
      </c>
      <c r="K152" s="11">
        <f>J152/SUM($J$151:$J$152)</f>
        <v>0.5800966529443351</v>
      </c>
      <c r="L152" s="15"/>
    </row>
    <row r="153" spans="1:12" x14ac:dyDescent="0.25">
      <c r="A153" s="3" t="s">
        <v>31</v>
      </c>
      <c r="B153" s="4" t="s">
        <v>92</v>
      </c>
      <c r="C153" s="4" t="s">
        <v>93</v>
      </c>
      <c r="D153" s="5">
        <v>3401</v>
      </c>
      <c r="E153" s="6">
        <f>D153/SUM($D$153:$D$154)</f>
        <v>0.42866145702041847</v>
      </c>
      <c r="F153" s="5">
        <v>1569</v>
      </c>
      <c r="G153" s="6">
        <f>F153/SUM($F$153:$F$154)</f>
        <v>0.424283396430503</v>
      </c>
      <c r="H153" s="5">
        <v>1821</v>
      </c>
      <c r="I153" s="6">
        <f>H153/SUM($H$153:$H$154)</f>
        <v>0.48585912486659549</v>
      </c>
      <c r="J153" s="5">
        <v>1062</v>
      </c>
      <c r="K153" s="6">
        <f>J153/SUM($J$153:$J$154)</f>
        <v>0.3769968051118211</v>
      </c>
      <c r="L153" s="13"/>
    </row>
    <row r="154" spans="1:12" x14ac:dyDescent="0.25">
      <c r="A154" s="8" t="s">
        <v>31</v>
      </c>
      <c r="B154" s="9" t="s">
        <v>92</v>
      </c>
      <c r="C154" s="9" t="s">
        <v>94</v>
      </c>
      <c r="D154" s="10">
        <v>4533</v>
      </c>
      <c r="E154" s="11">
        <f>D154/SUM($D$153:$D$154)</f>
        <v>0.57133854297958153</v>
      </c>
      <c r="F154" s="10">
        <v>2129</v>
      </c>
      <c r="G154" s="11">
        <f>F154/SUM($F$153:$F$154)</f>
        <v>0.57571660356949705</v>
      </c>
      <c r="H154" s="10">
        <v>1927</v>
      </c>
      <c r="I154" s="11">
        <f>H154/SUM($H$153:$H$154)</f>
        <v>0.51414087513340445</v>
      </c>
      <c r="J154" s="10">
        <v>1755</v>
      </c>
      <c r="K154" s="11">
        <f>J154/SUM($J$153:$J$154)</f>
        <v>0.6230031948881789</v>
      </c>
      <c r="L154" s="15"/>
    </row>
    <row r="155" spans="1:12" ht="45" x14ac:dyDescent="0.25">
      <c r="A155" s="3" t="s">
        <v>48</v>
      </c>
      <c r="B155" s="4" t="s">
        <v>95</v>
      </c>
      <c r="C155" s="4" t="s">
        <v>96</v>
      </c>
      <c r="D155" s="5">
        <v>122112</v>
      </c>
      <c r="E155" s="6">
        <f>D155/SUM($D$155:$D$156)</f>
        <v>0.99028464844700348</v>
      </c>
      <c r="F155" s="5">
        <v>62829</v>
      </c>
      <c r="G155" s="6">
        <f>F155/SUM($F$155:$F$156)</f>
        <v>0.98561478367270106</v>
      </c>
      <c r="H155" s="5">
        <v>87371</v>
      </c>
      <c r="I155" s="6">
        <f>H155/SUM($H$155:$H$156)</f>
        <v>0.98646268488201427</v>
      </c>
      <c r="J155" s="5">
        <v>60810</v>
      </c>
      <c r="K155" s="6">
        <f>J155/SUM($J$155:$J$156)</f>
        <v>0.99292980422252342</v>
      </c>
      <c r="L155" s="13" t="s">
        <v>97</v>
      </c>
    </row>
    <row r="156" spans="1:12" x14ac:dyDescent="0.25">
      <c r="A156" s="8" t="s">
        <v>48</v>
      </c>
      <c r="B156" s="9" t="s">
        <v>95</v>
      </c>
      <c r="C156" s="9" t="s">
        <v>98</v>
      </c>
      <c r="D156" s="10">
        <v>1198</v>
      </c>
      <c r="E156" s="11">
        <f>D156/SUM($D$155:$D$156)</f>
        <v>9.7153515529965137E-3</v>
      </c>
      <c r="F156" s="10">
        <v>917</v>
      </c>
      <c r="G156" s="11">
        <f>F156/SUM($F$155:$F$156)</f>
        <v>1.4385216327298968E-2</v>
      </c>
      <c r="H156" s="10">
        <v>1199</v>
      </c>
      <c r="I156" s="11">
        <f>H156/SUM($H$155:$H$156)</f>
        <v>1.3537315117985773E-2</v>
      </c>
      <c r="J156" s="10">
        <v>433</v>
      </c>
      <c r="K156" s="11">
        <f>J156/SUM($J$155:$J$156)</f>
        <v>7.0701957774766096E-3</v>
      </c>
      <c r="L156" s="15"/>
    </row>
    <row r="157" spans="1:12" ht="45" x14ac:dyDescent="0.25">
      <c r="A157" s="3" t="s">
        <v>25</v>
      </c>
      <c r="B157" s="4" t="s">
        <v>95</v>
      </c>
      <c r="C157" s="4" t="s">
        <v>96</v>
      </c>
      <c r="D157" s="5">
        <v>14833</v>
      </c>
      <c r="E157" s="6">
        <f>D157/SUM($D$157:$D$158)</f>
        <v>0.98985652318985651</v>
      </c>
      <c r="F157" s="5">
        <v>7835</v>
      </c>
      <c r="G157" s="6">
        <f>F157/SUM($F$157:$F$158)</f>
        <v>0.98528672032193154</v>
      </c>
      <c r="H157" s="5">
        <v>8607</v>
      </c>
      <c r="I157" s="6">
        <f>H157/SUM($H$157:$H$158)</f>
        <v>0.98163777372262773</v>
      </c>
      <c r="J157" s="5">
        <v>5553</v>
      </c>
      <c r="K157" s="6">
        <f>J157/SUM($J$157:$J$158)</f>
        <v>0.99391444424557007</v>
      </c>
      <c r="L157" s="13" t="s">
        <v>97</v>
      </c>
    </row>
    <row r="158" spans="1:12" x14ac:dyDescent="0.25">
      <c r="A158" s="8" t="s">
        <v>25</v>
      </c>
      <c r="B158" s="9" t="s">
        <v>95</v>
      </c>
      <c r="C158" s="9" t="s">
        <v>98</v>
      </c>
      <c r="D158" s="10">
        <v>152</v>
      </c>
      <c r="E158" s="11">
        <f>D158/SUM($D$157:$D$158)</f>
        <v>1.0143476810143477E-2</v>
      </c>
      <c r="F158" s="10">
        <v>117</v>
      </c>
      <c r="G158" s="11">
        <f>F158/SUM($F$157:$F$158)</f>
        <v>1.471327967806841E-2</v>
      </c>
      <c r="H158" s="10">
        <v>161</v>
      </c>
      <c r="I158" s="11">
        <f>H158/SUM($H$157:$H$158)</f>
        <v>1.8362226277372263E-2</v>
      </c>
      <c r="J158" s="10">
        <v>34</v>
      </c>
      <c r="K158" s="11">
        <f>J158/SUM($J$157:$J$158)</f>
        <v>6.0855557544299268E-3</v>
      </c>
      <c r="L158" s="15"/>
    </row>
    <row r="159" spans="1:12" x14ac:dyDescent="0.25">
      <c r="A159" s="3" t="s">
        <v>48</v>
      </c>
      <c r="B159" s="4" t="s">
        <v>99</v>
      </c>
      <c r="C159" s="4" t="s">
        <v>45</v>
      </c>
      <c r="D159" s="5">
        <v>29009</v>
      </c>
      <c r="E159" s="6">
        <f t="shared" ref="E159:E180" si="58">D159/SUM($D$159:$D$180)</f>
        <v>0.23525261535966263</v>
      </c>
      <c r="F159" s="5">
        <v>18530</v>
      </c>
      <c r="G159" s="6">
        <f t="shared" ref="G159:G180" si="59">F159/SUM($F$159:$F$180)</f>
        <v>0.29068490571957456</v>
      </c>
      <c r="H159" s="5">
        <v>17925</v>
      </c>
      <c r="I159" s="6">
        <f t="shared" ref="I159:I180" si="60">H159/SUM($H$159:$H$180)</f>
        <v>0.20238229648865305</v>
      </c>
      <c r="J159" s="5">
        <v>8783</v>
      </c>
      <c r="K159" s="6">
        <f t="shared" ref="K159:K180" si="61">J159/SUM($J$159:$J$180)</f>
        <v>0.14341230834544355</v>
      </c>
      <c r="L159" s="13"/>
    </row>
    <row r="160" spans="1:12" x14ac:dyDescent="0.25">
      <c r="A160" s="7" t="s">
        <v>48</v>
      </c>
      <c r="B160" t="s">
        <v>99</v>
      </c>
      <c r="C160" t="s">
        <v>100</v>
      </c>
      <c r="D160" s="1">
        <v>14607</v>
      </c>
      <c r="E160" s="2">
        <f t="shared" si="58"/>
        <v>0.11845754602222042</v>
      </c>
      <c r="F160" s="1">
        <v>7849</v>
      </c>
      <c r="G160" s="2">
        <f t="shared" si="59"/>
        <v>0.1231292943870988</v>
      </c>
      <c r="H160" s="1">
        <v>9422</v>
      </c>
      <c r="I160" s="2">
        <f t="shared" si="60"/>
        <v>0.10637913514734108</v>
      </c>
      <c r="J160" s="1">
        <v>8390</v>
      </c>
      <c r="K160" s="2">
        <f t="shared" si="61"/>
        <v>0.13699524843655603</v>
      </c>
      <c r="L160" s="14"/>
    </row>
    <row r="161" spans="1:12" x14ac:dyDescent="0.25">
      <c r="A161" s="7" t="s">
        <v>48</v>
      </c>
      <c r="B161" t="s">
        <v>99</v>
      </c>
      <c r="C161" t="s">
        <v>101</v>
      </c>
      <c r="D161" s="1">
        <v>14074</v>
      </c>
      <c r="E161" s="2">
        <f t="shared" si="58"/>
        <v>0.1141351066417971</v>
      </c>
      <c r="F161" s="1">
        <v>3966</v>
      </c>
      <c r="G161" s="2">
        <f t="shared" si="59"/>
        <v>6.2215668434097829E-2</v>
      </c>
      <c r="H161" s="1">
        <v>7095</v>
      </c>
      <c r="I161" s="2">
        <f t="shared" si="60"/>
        <v>8.0106130744044254E-2</v>
      </c>
      <c r="J161" s="1">
        <v>10077</v>
      </c>
      <c r="K161" s="2">
        <f t="shared" si="61"/>
        <v>0.16454125369429976</v>
      </c>
      <c r="L161" s="14"/>
    </row>
    <row r="162" spans="1:12" x14ac:dyDescent="0.25">
      <c r="A162" s="7" t="s">
        <v>48</v>
      </c>
      <c r="B162" t="s">
        <v>99</v>
      </c>
      <c r="C162" t="s">
        <v>102</v>
      </c>
      <c r="D162" s="1">
        <v>11541</v>
      </c>
      <c r="E162" s="2">
        <f t="shared" si="58"/>
        <v>9.3593382531830346E-2</v>
      </c>
      <c r="F162" s="1">
        <v>7231</v>
      </c>
      <c r="G162" s="2">
        <f t="shared" si="59"/>
        <v>0.11343456844351019</v>
      </c>
      <c r="H162" s="1">
        <v>11250</v>
      </c>
      <c r="I162" s="2">
        <f t="shared" si="60"/>
        <v>0.12701817771254376</v>
      </c>
      <c r="J162" s="1">
        <v>5217</v>
      </c>
      <c r="K162" s="2">
        <f t="shared" si="61"/>
        <v>8.5185245660728576E-2</v>
      </c>
      <c r="L162" s="14"/>
    </row>
    <row r="163" spans="1:12" x14ac:dyDescent="0.25">
      <c r="A163" s="7" t="s">
        <v>48</v>
      </c>
      <c r="B163" t="s">
        <v>99</v>
      </c>
      <c r="C163" t="s">
        <v>103</v>
      </c>
      <c r="D163" s="1">
        <v>11351</v>
      </c>
      <c r="E163" s="2">
        <f t="shared" si="58"/>
        <v>9.2052550482523726E-2</v>
      </c>
      <c r="F163" s="1">
        <v>2256</v>
      </c>
      <c r="G163" s="2">
        <f t="shared" si="59"/>
        <v>3.5390455871740972E-2</v>
      </c>
      <c r="H163" s="1">
        <v>5428</v>
      </c>
      <c r="I163" s="2">
        <f t="shared" si="60"/>
        <v>6.1284859433216668E-2</v>
      </c>
      <c r="J163" s="1">
        <v>7828</v>
      </c>
      <c r="K163" s="2">
        <f t="shared" si="61"/>
        <v>0.12781868948287967</v>
      </c>
      <c r="L163" s="14"/>
    </row>
    <row r="164" spans="1:12" x14ac:dyDescent="0.25">
      <c r="A164" s="7" t="s">
        <v>48</v>
      </c>
      <c r="B164" t="s">
        <v>99</v>
      </c>
      <c r="C164" t="s">
        <v>104</v>
      </c>
      <c r="D164" s="1">
        <v>9920</v>
      </c>
      <c r="E164" s="2">
        <f t="shared" si="58"/>
        <v>8.0447652258535396E-2</v>
      </c>
      <c r="F164" s="1">
        <v>3655</v>
      </c>
      <c r="G164" s="2">
        <f t="shared" si="59"/>
        <v>5.7336930944686726E-2</v>
      </c>
      <c r="H164" s="1">
        <v>5462</v>
      </c>
      <c r="I164" s="2">
        <f t="shared" si="60"/>
        <v>6.1668736592525683E-2</v>
      </c>
      <c r="J164" s="1">
        <v>5869</v>
      </c>
      <c r="K164" s="2">
        <f t="shared" si="61"/>
        <v>9.583136031873031E-2</v>
      </c>
      <c r="L164" s="14"/>
    </row>
    <row r="165" spans="1:12" x14ac:dyDescent="0.25">
      <c r="A165" s="7" t="s">
        <v>48</v>
      </c>
      <c r="B165" t="s">
        <v>99</v>
      </c>
      <c r="C165" t="s">
        <v>105</v>
      </c>
      <c r="D165" s="1">
        <v>8007</v>
      </c>
      <c r="E165" s="2">
        <f t="shared" si="58"/>
        <v>6.4933906414727113E-2</v>
      </c>
      <c r="F165" s="1">
        <v>1533</v>
      </c>
      <c r="G165" s="2">
        <f t="shared" si="59"/>
        <v>2.4048567753270793E-2</v>
      </c>
      <c r="H165" s="1">
        <v>3512</v>
      </c>
      <c r="I165" s="2">
        <f t="shared" si="60"/>
        <v>3.9652252455684767E-2</v>
      </c>
      <c r="J165" s="1">
        <v>4517</v>
      </c>
      <c r="K165" s="2">
        <f t="shared" si="61"/>
        <v>7.3755367960419968E-2</v>
      </c>
      <c r="L165" s="14"/>
    </row>
    <row r="166" spans="1:12" x14ac:dyDescent="0.25">
      <c r="A166" s="7" t="s">
        <v>48</v>
      </c>
      <c r="B166" t="s">
        <v>99</v>
      </c>
      <c r="C166" t="s">
        <v>106</v>
      </c>
      <c r="D166" s="1">
        <v>6421</v>
      </c>
      <c r="E166" s="2">
        <f t="shared" si="58"/>
        <v>5.2072013624199172E-2</v>
      </c>
      <c r="F166" s="1">
        <v>5056</v>
      </c>
      <c r="G166" s="2">
        <f t="shared" si="59"/>
        <v>7.9314780535249277E-2</v>
      </c>
      <c r="H166" s="1">
        <v>7529</v>
      </c>
      <c r="I166" s="2">
        <f t="shared" si="60"/>
        <v>8.5006209777577058E-2</v>
      </c>
      <c r="J166" s="1">
        <v>2105</v>
      </c>
      <c r="K166" s="2">
        <f t="shared" si="61"/>
        <v>3.4371275084499456E-2</v>
      </c>
      <c r="L166" s="14"/>
    </row>
    <row r="167" spans="1:12" x14ac:dyDescent="0.25">
      <c r="A167" s="7" t="s">
        <v>48</v>
      </c>
      <c r="B167" t="s">
        <v>99</v>
      </c>
      <c r="C167" t="s">
        <v>107</v>
      </c>
      <c r="D167" s="1">
        <v>4114</v>
      </c>
      <c r="E167" s="2">
        <f t="shared" si="58"/>
        <v>3.3363068688670831E-2</v>
      </c>
      <c r="F167" s="1">
        <v>2684</v>
      </c>
      <c r="G167" s="2">
        <f t="shared" si="59"/>
        <v>4.2104602641734386E-2</v>
      </c>
      <c r="H167" s="1">
        <v>5061</v>
      </c>
      <c r="I167" s="2">
        <f t="shared" si="60"/>
        <v>5.7141244213616348E-2</v>
      </c>
      <c r="J167" s="1">
        <v>1415</v>
      </c>
      <c r="K167" s="2">
        <f t="shared" si="61"/>
        <v>2.3104681351338113E-2</v>
      </c>
      <c r="L167" s="14"/>
    </row>
    <row r="168" spans="1:12" x14ac:dyDescent="0.25">
      <c r="A168" s="7" t="s">
        <v>48</v>
      </c>
      <c r="B168" t="s">
        <v>99</v>
      </c>
      <c r="C168" t="s">
        <v>108</v>
      </c>
      <c r="D168" s="1">
        <v>3795</v>
      </c>
      <c r="E168" s="2">
        <f t="shared" si="58"/>
        <v>3.0776092774308653E-2</v>
      </c>
      <c r="F168" s="1">
        <v>3429</v>
      </c>
      <c r="G168" s="2">
        <f t="shared" si="59"/>
        <v>5.3791610453989273E-2</v>
      </c>
      <c r="H168" s="1">
        <v>4573</v>
      </c>
      <c r="I168" s="2">
        <f t="shared" si="60"/>
        <v>5.1631477927063338E-2</v>
      </c>
      <c r="J168" s="1">
        <v>1668</v>
      </c>
      <c r="K168" s="2">
        <f t="shared" si="61"/>
        <v>2.7235765720163937E-2</v>
      </c>
      <c r="L168" s="14"/>
    </row>
    <row r="169" spans="1:12" x14ac:dyDescent="0.25">
      <c r="A169" s="7" t="s">
        <v>48</v>
      </c>
      <c r="B169" t="s">
        <v>99</v>
      </c>
      <c r="C169" t="s">
        <v>109</v>
      </c>
      <c r="D169" s="1">
        <v>2862</v>
      </c>
      <c r="E169" s="2">
        <f t="shared" si="58"/>
        <v>2.3209796447976643E-2</v>
      </c>
      <c r="F169" s="1">
        <v>2512</v>
      </c>
      <c r="G169" s="2">
        <f t="shared" si="59"/>
        <v>3.9406394126690301E-2</v>
      </c>
      <c r="H169" s="1">
        <v>3331</v>
      </c>
      <c r="I169" s="2">
        <f t="shared" si="60"/>
        <v>3.760867110759851E-2</v>
      </c>
      <c r="J169" s="1">
        <v>953</v>
      </c>
      <c r="K169" s="2">
        <f t="shared" si="61"/>
        <v>1.5560962069134432E-2</v>
      </c>
      <c r="L169" s="14"/>
    </row>
    <row r="170" spans="1:12" x14ac:dyDescent="0.25">
      <c r="A170" s="7" t="s">
        <v>48</v>
      </c>
      <c r="B170" t="s">
        <v>99</v>
      </c>
      <c r="C170" t="s">
        <v>110</v>
      </c>
      <c r="D170" s="1">
        <v>2706</v>
      </c>
      <c r="E170" s="2">
        <f t="shared" si="58"/>
        <v>2.1944692239072257E-2</v>
      </c>
      <c r="F170" s="1">
        <v>1800</v>
      </c>
      <c r="G170" s="2">
        <f t="shared" si="59"/>
        <v>2.8237065855112476E-2</v>
      </c>
      <c r="H170" s="1">
        <v>2879</v>
      </c>
      <c r="I170" s="2">
        <f t="shared" si="60"/>
        <v>3.2505362989725638E-2</v>
      </c>
      <c r="J170" s="1">
        <v>950</v>
      </c>
      <c r="K170" s="2">
        <f t="shared" si="61"/>
        <v>1.5511976878990252E-2</v>
      </c>
      <c r="L170" s="14"/>
    </row>
    <row r="171" spans="1:12" x14ac:dyDescent="0.25">
      <c r="A171" s="7" t="s">
        <v>48</v>
      </c>
      <c r="B171" t="s">
        <v>99</v>
      </c>
      <c r="C171" t="s">
        <v>111</v>
      </c>
      <c r="D171" s="1">
        <v>1828</v>
      </c>
      <c r="E171" s="2">
        <f t="shared" si="58"/>
        <v>1.4824426242802693E-2</v>
      </c>
      <c r="F171" s="1">
        <v>1827</v>
      </c>
      <c r="G171" s="2">
        <f t="shared" si="59"/>
        <v>2.8660621842939164E-2</v>
      </c>
      <c r="H171" s="1">
        <v>2601</v>
      </c>
      <c r="I171" s="2">
        <f t="shared" si="60"/>
        <v>2.9366602687140114E-2</v>
      </c>
      <c r="J171" s="1">
        <v>1004</v>
      </c>
      <c r="K171" s="2">
        <f t="shared" si="61"/>
        <v>1.6393710301585488E-2</v>
      </c>
      <c r="L171" s="14"/>
    </row>
    <row r="172" spans="1:12" x14ac:dyDescent="0.25">
      <c r="A172" s="7" t="s">
        <v>48</v>
      </c>
      <c r="B172" t="s">
        <v>99</v>
      </c>
      <c r="C172" t="s">
        <v>112</v>
      </c>
      <c r="D172" s="1">
        <v>1095</v>
      </c>
      <c r="E172" s="2">
        <f t="shared" si="58"/>
        <v>8.8800583894250266E-3</v>
      </c>
      <c r="F172" s="1">
        <v>380</v>
      </c>
      <c r="G172" s="2">
        <f t="shared" si="59"/>
        <v>5.9611583471904121E-3</v>
      </c>
      <c r="H172" s="1">
        <v>503</v>
      </c>
      <c r="I172" s="2">
        <f t="shared" si="60"/>
        <v>5.6791238568364008E-3</v>
      </c>
      <c r="J172" s="1">
        <v>1244</v>
      </c>
      <c r="K172" s="2">
        <f t="shared" si="61"/>
        <v>2.0312525513119867E-2</v>
      </c>
      <c r="L172" s="14"/>
    </row>
    <row r="173" spans="1:12" x14ac:dyDescent="0.25">
      <c r="A173" s="7" t="s">
        <v>48</v>
      </c>
      <c r="B173" t="s">
        <v>99</v>
      </c>
      <c r="C173" t="s">
        <v>113</v>
      </c>
      <c r="D173" s="1">
        <v>596</v>
      </c>
      <c r="E173" s="2">
        <f t="shared" si="58"/>
        <v>4.8333468494039409E-3</v>
      </c>
      <c r="F173" s="1">
        <v>316</v>
      </c>
      <c r="G173" s="2">
        <f t="shared" si="59"/>
        <v>4.9571737834530798E-3</v>
      </c>
      <c r="H173" s="1">
        <v>439</v>
      </c>
      <c r="I173" s="2">
        <f t="shared" si="60"/>
        <v>4.9565315569605958E-3</v>
      </c>
      <c r="J173" s="1">
        <v>155</v>
      </c>
      <c r="K173" s="2">
        <f t="shared" si="61"/>
        <v>2.5309014907826202E-3</v>
      </c>
      <c r="L173" s="14"/>
    </row>
    <row r="174" spans="1:12" x14ac:dyDescent="0.25">
      <c r="A174" s="7" t="s">
        <v>48</v>
      </c>
      <c r="B174" t="s">
        <v>99</v>
      </c>
      <c r="C174" t="s">
        <v>114</v>
      </c>
      <c r="D174" s="1">
        <v>501</v>
      </c>
      <c r="E174" s="2">
        <f t="shared" si="58"/>
        <v>4.0629308247506282E-3</v>
      </c>
      <c r="F174" s="1">
        <v>111</v>
      </c>
      <c r="G174" s="2">
        <f t="shared" si="59"/>
        <v>1.7412857277319361E-3</v>
      </c>
      <c r="H174" s="1">
        <v>245</v>
      </c>
      <c r="I174" s="2">
        <f t="shared" si="60"/>
        <v>2.766173647962064E-3</v>
      </c>
      <c r="J174" s="1">
        <v>412</v>
      </c>
      <c r="K174" s="2">
        <f t="shared" si="61"/>
        <v>6.7272994464673518E-3</v>
      </c>
      <c r="L174" s="14"/>
    </row>
    <row r="175" spans="1:12" x14ac:dyDescent="0.25">
      <c r="A175" s="7" t="s">
        <v>48</v>
      </c>
      <c r="B175" t="s">
        <v>99</v>
      </c>
      <c r="C175" t="s">
        <v>115</v>
      </c>
      <c r="D175" s="1">
        <v>277</v>
      </c>
      <c r="E175" s="2">
        <f t="shared" si="58"/>
        <v>2.2463709350417646E-3</v>
      </c>
      <c r="F175" s="1">
        <v>175</v>
      </c>
      <c r="G175" s="2">
        <f t="shared" si="59"/>
        <v>2.7452702914692686E-3</v>
      </c>
      <c r="H175" s="1">
        <v>363</v>
      </c>
      <c r="I175" s="2">
        <f t="shared" si="60"/>
        <v>4.0984532008580786E-3</v>
      </c>
      <c r="J175" s="1">
        <v>339</v>
      </c>
      <c r="K175" s="2">
        <f t="shared" si="61"/>
        <v>5.5353264862923112E-3</v>
      </c>
      <c r="L175" s="14"/>
    </row>
    <row r="176" spans="1:12" x14ac:dyDescent="0.25">
      <c r="A176" s="7" t="s">
        <v>48</v>
      </c>
      <c r="B176" t="s">
        <v>99</v>
      </c>
      <c r="C176" t="s">
        <v>116</v>
      </c>
      <c r="D176" s="1">
        <v>251</v>
      </c>
      <c r="E176" s="2">
        <f t="shared" si="58"/>
        <v>2.0355202335577E-3</v>
      </c>
      <c r="F176" s="1">
        <v>211</v>
      </c>
      <c r="G176" s="2">
        <f t="shared" si="59"/>
        <v>3.3100116085715181E-3</v>
      </c>
      <c r="H176" s="1">
        <v>565</v>
      </c>
      <c r="I176" s="2">
        <f t="shared" si="60"/>
        <v>6.3791351473410866E-3</v>
      </c>
      <c r="J176" s="1">
        <v>124</v>
      </c>
      <c r="K176" s="2">
        <f t="shared" si="61"/>
        <v>2.0247211926260962E-3</v>
      </c>
      <c r="L176" s="14"/>
    </row>
    <row r="177" spans="1:12" x14ac:dyDescent="0.25">
      <c r="A177" s="7" t="s">
        <v>48</v>
      </c>
      <c r="B177" t="s">
        <v>99</v>
      </c>
      <c r="C177" t="s">
        <v>117</v>
      </c>
      <c r="D177" s="1">
        <v>106</v>
      </c>
      <c r="E177" s="2">
        <f t="shared" si="58"/>
        <v>8.5962209066580168E-4</v>
      </c>
      <c r="F177" s="1">
        <v>62</v>
      </c>
      <c r="G177" s="2">
        <f t="shared" si="59"/>
        <v>9.7261004612054093E-4</v>
      </c>
      <c r="H177" s="1">
        <v>63</v>
      </c>
      <c r="I177" s="2">
        <f t="shared" si="60"/>
        <v>7.1130179519024504E-4</v>
      </c>
      <c r="J177" s="1">
        <v>53</v>
      </c>
      <c r="K177" s="2">
        <f t="shared" si="61"/>
        <v>8.6540502588050875E-4</v>
      </c>
      <c r="L177" s="14"/>
    </row>
    <row r="178" spans="1:12" x14ac:dyDescent="0.25">
      <c r="A178" s="7" t="s">
        <v>48</v>
      </c>
      <c r="B178" t="s">
        <v>99</v>
      </c>
      <c r="C178" t="s">
        <v>118</v>
      </c>
      <c r="D178" s="1">
        <v>103</v>
      </c>
      <c r="E178" s="2">
        <f t="shared" si="58"/>
        <v>8.3529316357148652E-4</v>
      </c>
      <c r="F178" s="1">
        <v>73</v>
      </c>
      <c r="G178" s="2">
        <f t="shared" si="59"/>
        <v>1.1451698930128949E-3</v>
      </c>
      <c r="H178" s="1">
        <v>37</v>
      </c>
      <c r="I178" s="2">
        <f t="shared" si="60"/>
        <v>4.1774867336569942E-4</v>
      </c>
      <c r="J178" s="1">
        <v>27</v>
      </c>
      <c r="K178" s="2">
        <f t="shared" si="61"/>
        <v>4.4086671129761769E-4</v>
      </c>
      <c r="L178" s="14"/>
    </row>
    <row r="179" spans="1:12" x14ac:dyDescent="0.25">
      <c r="A179" s="7" t="s">
        <v>48</v>
      </c>
      <c r="B179" t="s">
        <v>99</v>
      </c>
      <c r="C179" t="s">
        <v>119</v>
      </c>
      <c r="D179" s="1">
        <v>99</v>
      </c>
      <c r="E179" s="2">
        <f t="shared" si="58"/>
        <v>8.0285459411239967E-4</v>
      </c>
      <c r="F179" s="1">
        <v>68</v>
      </c>
      <c r="G179" s="2">
        <f t="shared" si="59"/>
        <v>1.0667335989709159E-3</v>
      </c>
      <c r="H179" s="1">
        <v>265</v>
      </c>
      <c r="I179" s="2">
        <f t="shared" si="60"/>
        <v>2.9919837416732529E-3</v>
      </c>
      <c r="J179" s="1">
        <v>61</v>
      </c>
      <c r="K179" s="2">
        <f t="shared" si="61"/>
        <v>9.9603219959832137E-4</v>
      </c>
      <c r="L179" s="14"/>
    </row>
    <row r="180" spans="1:12" x14ac:dyDescent="0.25">
      <c r="A180" s="7" t="s">
        <v>48</v>
      </c>
      <c r="B180" t="s">
        <v>99</v>
      </c>
      <c r="C180" t="s">
        <v>120</v>
      </c>
      <c r="D180" s="1">
        <v>47</v>
      </c>
      <c r="E180" s="2">
        <f t="shared" si="58"/>
        <v>3.8115319114427051E-4</v>
      </c>
      <c r="F180" s="1">
        <v>22</v>
      </c>
      <c r="G180" s="2">
        <f t="shared" si="59"/>
        <v>3.4511969378470808E-4</v>
      </c>
      <c r="H180" s="1">
        <v>22</v>
      </c>
      <c r="I180" s="2">
        <f t="shared" si="60"/>
        <v>2.4839110308230776E-4</v>
      </c>
      <c r="J180" s="1">
        <v>52</v>
      </c>
      <c r="K180" s="2">
        <f t="shared" si="61"/>
        <v>8.4907662916578223E-4</v>
      </c>
      <c r="L180" s="14"/>
    </row>
    <row r="181" spans="1:12" x14ac:dyDescent="0.25">
      <c r="A181" s="3" t="s">
        <v>25</v>
      </c>
      <c r="B181" s="4" t="s">
        <v>99</v>
      </c>
      <c r="C181" s="4" t="s">
        <v>45</v>
      </c>
      <c r="D181" s="5">
        <v>9293</v>
      </c>
      <c r="E181" s="6">
        <f t="shared" ref="E181:E196" si="62">D181/SUM($D$181:$D$195)</f>
        <v>0.62285522788203751</v>
      </c>
      <c r="F181" s="5">
        <v>4928</v>
      </c>
      <c r="G181" s="6">
        <f t="shared" ref="G181:G196" si="63">F181/SUM($F$181:$F$195)</f>
        <v>0.6230876216968011</v>
      </c>
      <c r="H181" s="5">
        <v>4601</v>
      </c>
      <c r="I181" s="6">
        <f t="shared" ref="I181:I196" si="64">H181/SUM($H$181:$H$195)</f>
        <v>0.53019128831528006</v>
      </c>
      <c r="J181" s="5">
        <v>3270</v>
      </c>
      <c r="K181" s="6">
        <f t="shared" ref="K181:K196" si="65">J181/SUM($J$181:$J$195)</f>
        <v>0.58972046889089269</v>
      </c>
      <c r="L181" s="13"/>
    </row>
    <row r="182" spans="1:12" x14ac:dyDescent="0.25">
      <c r="A182" s="7" t="s">
        <v>25</v>
      </c>
      <c r="B182" t="s">
        <v>99</v>
      </c>
      <c r="C182" t="s">
        <v>100</v>
      </c>
      <c r="D182" s="1">
        <v>655</v>
      </c>
      <c r="E182" s="2">
        <f t="shared" si="62"/>
        <v>4.3900804289544237E-2</v>
      </c>
      <c r="F182" s="1">
        <v>271</v>
      </c>
      <c r="G182" s="2">
        <f t="shared" si="63"/>
        <v>3.4264761663927175E-2</v>
      </c>
      <c r="H182" s="1">
        <v>291</v>
      </c>
      <c r="I182" s="2">
        <f t="shared" si="64"/>
        <v>3.353307213643697E-2</v>
      </c>
      <c r="J182" s="1">
        <v>214</v>
      </c>
      <c r="K182" s="2">
        <f t="shared" si="65"/>
        <v>3.8593327321911633E-2</v>
      </c>
      <c r="L182" s="14"/>
    </row>
    <row r="183" spans="1:12" x14ac:dyDescent="0.25">
      <c r="A183" s="7" t="s">
        <v>25</v>
      </c>
      <c r="B183" t="s">
        <v>99</v>
      </c>
      <c r="C183" t="s">
        <v>121</v>
      </c>
      <c r="D183" s="1">
        <v>642</v>
      </c>
      <c r="E183" s="2">
        <f t="shared" si="62"/>
        <v>4.3029490616621986E-2</v>
      </c>
      <c r="F183" s="1">
        <v>457</v>
      </c>
      <c r="G183" s="2">
        <f t="shared" si="63"/>
        <v>5.7782273359463905E-2</v>
      </c>
      <c r="H183" s="1">
        <v>583</v>
      </c>
      <c r="I183" s="2">
        <f t="shared" si="64"/>
        <v>6.718137819774142E-2</v>
      </c>
      <c r="J183" s="1">
        <v>154</v>
      </c>
      <c r="K183" s="2">
        <f t="shared" si="65"/>
        <v>2.7772768259693416E-2</v>
      </c>
      <c r="L183" s="14"/>
    </row>
    <row r="184" spans="1:12" x14ac:dyDescent="0.25">
      <c r="A184" s="7" t="s">
        <v>25</v>
      </c>
      <c r="B184" t="s">
        <v>99</v>
      </c>
      <c r="C184" t="s">
        <v>102</v>
      </c>
      <c r="D184" s="1">
        <v>631</v>
      </c>
      <c r="E184" s="2">
        <f t="shared" si="62"/>
        <v>4.2292225201072384E-2</v>
      </c>
      <c r="F184" s="1">
        <v>356</v>
      </c>
      <c r="G184" s="2">
        <f t="shared" si="63"/>
        <v>4.5012011632317613E-2</v>
      </c>
      <c r="H184" s="1">
        <v>490</v>
      </c>
      <c r="I184" s="2">
        <f t="shared" si="64"/>
        <v>5.6464623185065684E-2</v>
      </c>
      <c r="J184" s="1">
        <v>214</v>
      </c>
      <c r="K184" s="2">
        <f t="shared" si="65"/>
        <v>3.8593327321911633E-2</v>
      </c>
      <c r="L184" s="14"/>
    </row>
    <row r="185" spans="1:12" x14ac:dyDescent="0.25">
      <c r="A185" s="7" t="s">
        <v>25</v>
      </c>
      <c r="B185" t="s">
        <v>99</v>
      </c>
      <c r="C185" t="s">
        <v>105</v>
      </c>
      <c r="D185" s="1">
        <v>576</v>
      </c>
      <c r="E185" s="2">
        <f t="shared" si="62"/>
        <v>3.8605898123324399E-2</v>
      </c>
      <c r="F185" s="1">
        <v>149</v>
      </c>
      <c r="G185" s="2">
        <f t="shared" si="63"/>
        <v>1.8839297003413833E-2</v>
      </c>
      <c r="H185" s="1">
        <v>319</v>
      </c>
      <c r="I185" s="2">
        <f t="shared" si="64"/>
        <v>3.6759622032726431E-2</v>
      </c>
      <c r="J185" s="1">
        <v>286</v>
      </c>
      <c r="K185" s="2">
        <f t="shared" si="65"/>
        <v>5.1577998196573487E-2</v>
      </c>
      <c r="L185" s="14"/>
    </row>
    <row r="186" spans="1:12" x14ac:dyDescent="0.25">
      <c r="A186" s="7" t="s">
        <v>25</v>
      </c>
      <c r="B186" t="s">
        <v>99</v>
      </c>
      <c r="C186" t="s">
        <v>104</v>
      </c>
      <c r="D186" s="1">
        <v>561</v>
      </c>
      <c r="E186" s="2">
        <f t="shared" si="62"/>
        <v>3.7600536193029492E-2</v>
      </c>
      <c r="F186" s="1">
        <v>257</v>
      </c>
      <c r="G186" s="2">
        <f t="shared" si="63"/>
        <v>3.2494626375015802E-2</v>
      </c>
      <c r="H186" s="1">
        <v>314</v>
      </c>
      <c r="I186" s="2">
        <f t="shared" si="64"/>
        <v>3.6183452408389029E-2</v>
      </c>
      <c r="J186" s="1">
        <v>273</v>
      </c>
      <c r="K186" s="2">
        <f t="shared" si="65"/>
        <v>4.9233543733092876E-2</v>
      </c>
      <c r="L186" s="14"/>
    </row>
    <row r="187" spans="1:12" x14ac:dyDescent="0.25">
      <c r="A187" s="7" t="s">
        <v>25</v>
      </c>
      <c r="B187" t="s">
        <v>99</v>
      </c>
      <c r="C187" t="s">
        <v>103</v>
      </c>
      <c r="D187" s="1">
        <v>503</v>
      </c>
      <c r="E187" s="2">
        <f t="shared" si="62"/>
        <v>3.371313672922252E-2</v>
      </c>
      <c r="F187" s="1">
        <v>169</v>
      </c>
      <c r="G187" s="2">
        <f t="shared" si="63"/>
        <v>2.1368061701858641E-2</v>
      </c>
      <c r="H187" s="1">
        <v>189</v>
      </c>
      <c r="I187" s="2">
        <f t="shared" si="64"/>
        <v>2.1779211799953905E-2</v>
      </c>
      <c r="J187" s="1">
        <v>351</v>
      </c>
      <c r="K187" s="2">
        <f t="shared" si="65"/>
        <v>6.3300270513976561E-2</v>
      </c>
      <c r="L187" s="14"/>
    </row>
    <row r="188" spans="1:12" x14ac:dyDescent="0.25">
      <c r="A188" s="7" t="s">
        <v>25</v>
      </c>
      <c r="B188" t="s">
        <v>99</v>
      </c>
      <c r="C188" t="s">
        <v>101</v>
      </c>
      <c r="D188" s="1">
        <v>478</v>
      </c>
      <c r="E188" s="2">
        <f t="shared" si="62"/>
        <v>3.2037533512064342E-2</v>
      </c>
      <c r="F188" s="1">
        <v>179</v>
      </c>
      <c r="G188" s="2">
        <f t="shared" si="63"/>
        <v>2.2632444051081047E-2</v>
      </c>
      <c r="H188" s="1">
        <v>155</v>
      </c>
      <c r="I188" s="2">
        <f t="shared" si="64"/>
        <v>1.7861258354459553E-2</v>
      </c>
      <c r="J188" s="1">
        <v>193</v>
      </c>
      <c r="K188" s="2">
        <f t="shared" si="65"/>
        <v>3.4806131650135255E-2</v>
      </c>
      <c r="L188" s="14"/>
    </row>
    <row r="189" spans="1:12" x14ac:dyDescent="0.25">
      <c r="A189" s="7" t="s">
        <v>25</v>
      </c>
      <c r="B189" t="s">
        <v>99</v>
      </c>
      <c r="C189" t="s">
        <v>110</v>
      </c>
      <c r="D189" s="1">
        <v>364</v>
      </c>
      <c r="E189" s="2">
        <f t="shared" si="62"/>
        <v>2.4396782841823058E-2</v>
      </c>
      <c r="F189" s="1">
        <v>209</v>
      </c>
      <c r="G189" s="2">
        <f t="shared" si="63"/>
        <v>2.6425591098748261E-2</v>
      </c>
      <c r="H189" s="1">
        <v>360</v>
      </c>
      <c r="I189" s="2">
        <f t="shared" si="64"/>
        <v>4.1484212952293154E-2</v>
      </c>
      <c r="J189" s="1">
        <v>143</v>
      </c>
      <c r="K189" s="2">
        <f t="shared" si="65"/>
        <v>2.5788999098286743E-2</v>
      </c>
      <c r="L189" s="14"/>
    </row>
    <row r="190" spans="1:12" x14ac:dyDescent="0.25">
      <c r="A190" s="7" t="s">
        <v>25</v>
      </c>
      <c r="B190" t="s">
        <v>99</v>
      </c>
      <c r="C190" t="s">
        <v>107</v>
      </c>
      <c r="D190" s="1">
        <v>310</v>
      </c>
      <c r="E190" s="2">
        <f t="shared" si="62"/>
        <v>2.0777479892761394E-2</v>
      </c>
      <c r="F190" s="1">
        <v>208</v>
      </c>
      <c r="G190" s="2">
        <f t="shared" si="63"/>
        <v>2.629915286382602E-2</v>
      </c>
      <c r="H190" s="1">
        <v>354</v>
      </c>
      <c r="I190" s="2">
        <f t="shared" si="64"/>
        <v>4.079280940308827E-2</v>
      </c>
      <c r="J190" s="1">
        <v>84</v>
      </c>
      <c r="K190" s="2">
        <f t="shared" si="65"/>
        <v>1.51487826871055E-2</v>
      </c>
      <c r="L190" s="14"/>
    </row>
    <row r="191" spans="1:12" x14ac:dyDescent="0.25">
      <c r="A191" s="7" t="s">
        <v>25</v>
      </c>
      <c r="B191" t="s">
        <v>99</v>
      </c>
      <c r="C191" t="s">
        <v>108</v>
      </c>
      <c r="D191" s="1">
        <v>262</v>
      </c>
      <c r="E191" s="2">
        <f t="shared" si="62"/>
        <v>1.7560321715817694E-2</v>
      </c>
      <c r="F191" s="1">
        <v>207</v>
      </c>
      <c r="G191" s="2">
        <f t="shared" si="63"/>
        <v>2.6172714628903779E-2</v>
      </c>
      <c r="H191" s="1">
        <v>288</v>
      </c>
      <c r="I191" s="2">
        <f t="shared" si="64"/>
        <v>3.3187370361834521E-2</v>
      </c>
      <c r="J191" s="1">
        <v>75</v>
      </c>
      <c r="K191" s="2">
        <f t="shared" si="65"/>
        <v>1.3525698827772768E-2</v>
      </c>
      <c r="L191" s="14"/>
    </row>
    <row r="192" spans="1:12" x14ac:dyDescent="0.25">
      <c r="A192" s="7" t="s">
        <v>25</v>
      </c>
      <c r="B192" t="s">
        <v>99</v>
      </c>
      <c r="C192" t="s">
        <v>109</v>
      </c>
      <c r="D192" s="1">
        <v>259</v>
      </c>
      <c r="E192" s="2">
        <f t="shared" si="62"/>
        <v>1.7359249329758714E-2</v>
      </c>
      <c r="F192" s="1">
        <v>202</v>
      </c>
      <c r="G192" s="2">
        <f t="shared" si="63"/>
        <v>2.5540523454292578E-2</v>
      </c>
      <c r="H192" s="1">
        <v>312</v>
      </c>
      <c r="I192" s="2">
        <f t="shared" si="64"/>
        <v>3.5952984558654068E-2</v>
      </c>
      <c r="J192" s="1">
        <v>65</v>
      </c>
      <c r="K192" s="2">
        <f t="shared" si="65"/>
        <v>1.1722272317403066E-2</v>
      </c>
      <c r="L192" s="14"/>
    </row>
    <row r="193" spans="1:12" x14ac:dyDescent="0.25">
      <c r="A193" s="7" t="s">
        <v>25</v>
      </c>
      <c r="B193" t="s">
        <v>99</v>
      </c>
      <c r="C193" t="s">
        <v>122</v>
      </c>
      <c r="D193" s="1">
        <v>248</v>
      </c>
      <c r="E193" s="2">
        <f t="shared" si="62"/>
        <v>1.6621983914209115E-2</v>
      </c>
      <c r="F193" s="1">
        <v>249</v>
      </c>
      <c r="G193" s="2">
        <f t="shared" si="63"/>
        <v>3.1483120495637881E-2</v>
      </c>
      <c r="H193" s="1">
        <v>341</v>
      </c>
      <c r="I193" s="2">
        <f t="shared" si="64"/>
        <v>3.9294768379811017E-2</v>
      </c>
      <c r="J193" s="1">
        <v>123</v>
      </c>
      <c r="K193" s="2">
        <f t="shared" si="65"/>
        <v>2.218214607754734E-2</v>
      </c>
      <c r="L193" s="14"/>
    </row>
    <row r="194" spans="1:12" x14ac:dyDescent="0.25">
      <c r="A194" s="7" t="s">
        <v>25</v>
      </c>
      <c r="B194" t="s">
        <v>99</v>
      </c>
      <c r="C194" t="s">
        <v>112</v>
      </c>
      <c r="D194" s="1">
        <v>103</v>
      </c>
      <c r="E194" s="2">
        <f t="shared" si="62"/>
        <v>6.9034852546916887E-3</v>
      </c>
      <c r="F194" s="1">
        <v>45</v>
      </c>
      <c r="G194" s="2">
        <f t="shared" si="63"/>
        <v>5.689720571500822E-3</v>
      </c>
      <c r="H194" s="1">
        <v>40</v>
      </c>
      <c r="I194" s="2">
        <f t="shared" si="64"/>
        <v>4.6093569946992399E-3</v>
      </c>
      <c r="J194" s="1">
        <v>88</v>
      </c>
      <c r="K194" s="2">
        <f t="shared" si="65"/>
        <v>1.587015329125338E-2</v>
      </c>
      <c r="L194" s="14"/>
    </row>
    <row r="195" spans="1:12" x14ac:dyDescent="0.25">
      <c r="A195" s="7" t="s">
        <v>25</v>
      </c>
      <c r="B195" t="s">
        <v>99</v>
      </c>
      <c r="C195" t="s">
        <v>113</v>
      </c>
      <c r="D195" s="1">
        <v>35</v>
      </c>
      <c r="E195" s="2">
        <f t="shared" si="62"/>
        <v>2.3458445040214475E-3</v>
      </c>
      <c r="F195" s="1">
        <v>23</v>
      </c>
      <c r="G195" s="2">
        <f t="shared" si="63"/>
        <v>2.908079403211531E-3</v>
      </c>
      <c r="H195" s="1">
        <v>41</v>
      </c>
      <c r="I195" s="2">
        <f t="shared" si="64"/>
        <v>4.7245909195667204E-3</v>
      </c>
      <c r="J195" s="1">
        <v>12</v>
      </c>
      <c r="K195" s="2">
        <f t="shared" si="65"/>
        <v>2.164111812443643E-3</v>
      </c>
      <c r="L195" s="14"/>
    </row>
    <row r="196" spans="1:12" x14ac:dyDescent="0.25">
      <c r="A196" s="8" t="s">
        <v>25</v>
      </c>
      <c r="B196" t="s">
        <v>99</v>
      </c>
      <c r="C196" t="s">
        <v>123</v>
      </c>
      <c r="D196" s="1">
        <v>65</v>
      </c>
      <c r="E196" s="2">
        <f t="shared" si="62"/>
        <v>4.3565683646112604E-3</v>
      </c>
      <c r="F196" s="1">
        <v>43</v>
      </c>
      <c r="G196" s="2">
        <f t="shared" si="63"/>
        <v>5.436844101656341E-3</v>
      </c>
      <c r="H196" s="1">
        <v>90</v>
      </c>
      <c r="I196" s="2">
        <f t="shared" si="64"/>
        <v>1.0371053238073288E-2</v>
      </c>
      <c r="J196" s="1">
        <v>42</v>
      </c>
      <c r="K196" s="2">
        <f t="shared" si="65"/>
        <v>7.5743913435527502E-3</v>
      </c>
      <c r="L196" s="15"/>
    </row>
    <row r="197" spans="1:12" ht="45" x14ac:dyDescent="0.25">
      <c r="A197" s="3" t="s">
        <v>31</v>
      </c>
      <c r="B197" s="4" t="s">
        <v>99</v>
      </c>
      <c r="C197" s="4" t="s">
        <v>45</v>
      </c>
      <c r="D197" s="5">
        <v>7568</v>
      </c>
      <c r="E197" s="6">
        <f>D197/SUM($D$197:$D$200)</f>
        <v>0.95386942273758513</v>
      </c>
      <c r="F197" s="5">
        <v>3476</v>
      </c>
      <c r="G197" s="6">
        <f>F197/SUM($F$197:$F$200)</f>
        <v>0.93996755002704169</v>
      </c>
      <c r="H197" s="5">
        <v>3373</v>
      </c>
      <c r="I197" s="6">
        <f>H197/SUM($H$197:$H$200)</f>
        <v>0.89994663820704379</v>
      </c>
      <c r="J197" s="5">
        <v>2722</v>
      </c>
      <c r="K197" s="6">
        <f>J197/SUM($J$197:$J$200)</f>
        <v>0.96627618033368834</v>
      </c>
      <c r="L197" s="13" t="s">
        <v>124</v>
      </c>
    </row>
    <row r="198" spans="1:12" x14ac:dyDescent="0.25">
      <c r="A198" s="7" t="s">
        <v>31</v>
      </c>
      <c r="B198" t="s">
        <v>99</v>
      </c>
      <c r="C198" t="s">
        <v>110</v>
      </c>
      <c r="D198" s="1">
        <v>98</v>
      </c>
      <c r="E198" s="2">
        <f>D198/SUM($D$197:$D$200)</f>
        <v>1.2351903201411647E-2</v>
      </c>
      <c r="F198" s="1">
        <v>50</v>
      </c>
      <c r="G198" s="2">
        <f>F198/SUM($F$197:$F$200)</f>
        <v>1.3520822065981611E-2</v>
      </c>
      <c r="H198" s="1">
        <v>102</v>
      </c>
      <c r="I198" s="2">
        <f>H198/SUM($H$197:$H$200)</f>
        <v>2.7214514407684097E-2</v>
      </c>
      <c r="J198" s="1">
        <v>37</v>
      </c>
      <c r="K198" s="2">
        <f>J198/SUM($J$197:$J$200)</f>
        <v>1.3134540291089812E-2</v>
      </c>
      <c r="L198" s="14"/>
    </row>
    <row r="199" spans="1:12" x14ac:dyDescent="0.25">
      <c r="A199" s="7" t="s">
        <v>31</v>
      </c>
      <c r="B199" t="s">
        <v>99</v>
      </c>
      <c r="C199" t="s">
        <v>108</v>
      </c>
      <c r="D199" s="1">
        <v>86</v>
      </c>
      <c r="E199" s="2">
        <f>D199/SUM($D$197:$D$200)</f>
        <v>1.0839425258381649E-2</v>
      </c>
      <c r="F199" s="1">
        <v>54</v>
      </c>
      <c r="G199" s="2">
        <f>F199/SUM($F$197:$F$200)</f>
        <v>1.4602487831260141E-2</v>
      </c>
      <c r="H199" s="1">
        <v>76</v>
      </c>
      <c r="I199" s="2">
        <f>H199/SUM($H$197:$H$200)</f>
        <v>2.0277481323372464E-2</v>
      </c>
      <c r="J199" s="1">
        <v>16</v>
      </c>
      <c r="K199" s="2">
        <f>J199/SUM($J$197:$J$200)</f>
        <v>5.6798012069577564E-3</v>
      </c>
      <c r="L199" s="14"/>
    </row>
    <row r="200" spans="1:12" x14ac:dyDescent="0.25">
      <c r="A200" s="7" t="s">
        <v>31</v>
      </c>
      <c r="B200" t="s">
        <v>99</v>
      </c>
      <c r="C200" t="s">
        <v>125</v>
      </c>
      <c r="D200" s="1">
        <v>182</v>
      </c>
      <c r="E200" s="2">
        <f>D200/SUM($D$197:$D$200)</f>
        <v>2.2939248802621628E-2</v>
      </c>
      <c r="F200" s="1">
        <v>118</v>
      </c>
      <c r="G200" s="2">
        <f>F200/SUM($F$197:$F$200)</f>
        <v>3.1909140075716602E-2</v>
      </c>
      <c r="H200" s="1">
        <v>197</v>
      </c>
      <c r="I200" s="2">
        <f>H200/SUM($H$197:$H$200)</f>
        <v>5.2561366061899678E-2</v>
      </c>
      <c r="J200" s="1">
        <v>42</v>
      </c>
      <c r="K200" s="2">
        <f>J200/SUM($J$197:$J$200)</f>
        <v>1.4909478168264111E-2</v>
      </c>
      <c r="L200" s="15"/>
    </row>
    <row r="201" spans="1:12" ht="60" x14ac:dyDescent="0.25">
      <c r="A201" s="3" t="s">
        <v>43</v>
      </c>
      <c r="B201" s="4" t="s">
        <v>126</v>
      </c>
      <c r="C201" s="4" t="s">
        <v>127</v>
      </c>
      <c r="D201" s="5">
        <v>2270</v>
      </c>
      <c r="E201" s="6">
        <f>D201/SUM($D$201:$D$202)</f>
        <v>0.90909090909090906</v>
      </c>
      <c r="F201" s="5">
        <v>2136</v>
      </c>
      <c r="G201" s="6">
        <f>F201/SUM($F$201:$F$202)</f>
        <v>0.92188174363400954</v>
      </c>
      <c r="H201" s="5">
        <v>2434</v>
      </c>
      <c r="I201" s="6">
        <f>H201/SUM($H$201:$H$202)</f>
        <v>0.8552354181307098</v>
      </c>
      <c r="J201" s="5">
        <v>867</v>
      </c>
      <c r="K201" s="6">
        <f>J201/SUM($J$201:$J$202)</f>
        <v>0.87753036437246967</v>
      </c>
      <c r="L201" s="13" t="s">
        <v>128</v>
      </c>
    </row>
    <row r="202" spans="1:12" x14ac:dyDescent="0.25">
      <c r="A202" s="8" t="s">
        <v>43</v>
      </c>
      <c r="B202" s="9" t="s">
        <v>126</v>
      </c>
      <c r="C202" s="9" t="s">
        <v>129</v>
      </c>
      <c r="D202" s="10">
        <v>227</v>
      </c>
      <c r="E202" s="11">
        <f>D202/SUM($D$201:$D$202)</f>
        <v>9.0909090909090912E-2</v>
      </c>
      <c r="F202" s="10">
        <v>181</v>
      </c>
      <c r="G202" s="11">
        <f>F202/SUM($F$201:$F$202)</f>
        <v>7.8118256365990499E-2</v>
      </c>
      <c r="H202" s="10">
        <v>412</v>
      </c>
      <c r="I202" s="11">
        <f>H202/SUM($H$201:$H$202)</f>
        <v>0.14476458186929023</v>
      </c>
      <c r="J202" s="10">
        <v>121</v>
      </c>
      <c r="K202" s="11">
        <f>J202/SUM($J$201:$J$202)</f>
        <v>0.12246963562753037</v>
      </c>
      <c r="L202" s="15"/>
    </row>
    <row r="203" spans="1:12" ht="60" x14ac:dyDescent="0.25">
      <c r="A203" s="3" t="s">
        <v>48</v>
      </c>
      <c r="B203" s="4" t="s">
        <v>126</v>
      </c>
      <c r="C203" s="4" t="s">
        <v>127</v>
      </c>
      <c r="D203" s="5">
        <v>120877</v>
      </c>
      <c r="E203" s="6">
        <f>D203/SUM($D$203:$D$204)</f>
        <v>0.9802692401265104</v>
      </c>
      <c r="F203" s="5">
        <v>61638</v>
      </c>
      <c r="G203" s="6">
        <f>F203/SUM($F$203:$F$204)</f>
        <v>0.96693125843190164</v>
      </c>
      <c r="H203" s="5">
        <v>85105</v>
      </c>
      <c r="I203" s="6">
        <f>H203/SUM($H$203:$H$204)</f>
        <v>0.9608784012645365</v>
      </c>
      <c r="J203" s="5">
        <v>60161</v>
      </c>
      <c r="K203" s="6">
        <f>J203/SUM($J$203:$J$204)</f>
        <v>0.98233267475466579</v>
      </c>
      <c r="L203" s="13" t="s">
        <v>128</v>
      </c>
    </row>
    <row r="204" spans="1:12" x14ac:dyDescent="0.25">
      <c r="A204" s="8" t="s">
        <v>48</v>
      </c>
      <c r="B204" s="9" t="s">
        <v>126</v>
      </c>
      <c r="C204" s="9" t="s">
        <v>129</v>
      </c>
      <c r="D204" s="10">
        <v>2433</v>
      </c>
      <c r="E204" s="11">
        <f>D204/SUM($D$203:$D$204)</f>
        <v>1.973075987348958E-2</v>
      </c>
      <c r="F204" s="10">
        <v>2108</v>
      </c>
      <c r="G204" s="11">
        <f>F204/SUM($F$203:$F$204)</f>
        <v>3.3068741568098393E-2</v>
      </c>
      <c r="H204" s="10">
        <v>3465</v>
      </c>
      <c r="I204" s="11">
        <f>H204/SUM($H$203:$H$204)</f>
        <v>3.9121598735463475E-2</v>
      </c>
      <c r="J204" s="10">
        <v>1082</v>
      </c>
      <c r="K204" s="11">
        <f>J204/SUM($J$203:$J$204)</f>
        <v>1.766732524533416E-2</v>
      </c>
      <c r="L204" s="15"/>
    </row>
    <row r="205" spans="1:12" ht="60" x14ac:dyDescent="0.25">
      <c r="A205" s="3" t="s">
        <v>25</v>
      </c>
      <c r="B205" s="4" t="s">
        <v>126</v>
      </c>
      <c r="C205" s="4" t="s">
        <v>127</v>
      </c>
      <c r="D205" s="5">
        <v>14915</v>
      </c>
      <c r="E205" s="6">
        <f>D205/SUM($D$205:$D$206)</f>
        <v>0.99532866199532866</v>
      </c>
      <c r="F205" s="5">
        <v>7858</v>
      </c>
      <c r="G205" s="6">
        <f>F205/SUM($F$205:$F$206)</f>
        <v>0.98817907444668007</v>
      </c>
      <c r="H205" s="5">
        <v>8655</v>
      </c>
      <c r="I205" s="6">
        <f>H205/SUM($H$205:$H$206)</f>
        <v>0.98711222627737227</v>
      </c>
      <c r="J205" s="5">
        <v>5540</v>
      </c>
      <c r="K205" s="6">
        <f>J205/SUM($J$205:$J$206)</f>
        <v>0.9915876141041704</v>
      </c>
      <c r="L205" s="13" t="s">
        <v>128</v>
      </c>
    </row>
    <row r="206" spans="1:12" x14ac:dyDescent="0.25">
      <c r="A206" s="8" t="s">
        <v>25</v>
      </c>
      <c r="B206" s="9" t="s">
        <v>126</v>
      </c>
      <c r="C206" s="9" t="s">
        <v>129</v>
      </c>
      <c r="D206" s="10">
        <v>70</v>
      </c>
      <c r="E206" s="11">
        <f>D206/SUM($D$205:$D$206)</f>
        <v>4.6713380046713377E-3</v>
      </c>
      <c r="F206" s="10">
        <v>94</v>
      </c>
      <c r="G206" s="11">
        <f>F206/SUM($F$205:$F$206)</f>
        <v>1.1820925553319919E-2</v>
      </c>
      <c r="H206" s="10">
        <v>113</v>
      </c>
      <c r="I206" s="11">
        <f>H206/SUM($H$205:$H$206)</f>
        <v>1.2887773722627737E-2</v>
      </c>
      <c r="J206" s="10">
        <v>47</v>
      </c>
      <c r="K206" s="11">
        <f>J206/SUM($J$205:$J$206)</f>
        <v>8.4123858958296046E-3</v>
      </c>
      <c r="L206" s="15"/>
    </row>
    <row r="207" spans="1:12" ht="60" x14ac:dyDescent="0.25">
      <c r="A207" s="3" t="s">
        <v>43</v>
      </c>
      <c r="B207" s="4" t="s">
        <v>130</v>
      </c>
      <c r="C207" s="4" t="s">
        <v>127</v>
      </c>
      <c r="D207" s="5">
        <v>2454</v>
      </c>
      <c r="E207" s="6">
        <f>D207/SUM($D$207:$D$208)</f>
        <v>0.9827793352022427</v>
      </c>
      <c r="F207" s="5">
        <v>2307</v>
      </c>
      <c r="G207" s="6">
        <f>F207/SUM($F$207:$F$208)</f>
        <v>0.99568407423392313</v>
      </c>
      <c r="H207" s="5">
        <v>2808</v>
      </c>
      <c r="I207" s="6">
        <f>H207/SUM($H$207:$H$208)</f>
        <v>0.98664792691496839</v>
      </c>
      <c r="J207" s="5">
        <v>969</v>
      </c>
      <c r="K207" s="6">
        <f>J207/SUM($J$207:$J$208)</f>
        <v>0.98076923076923073</v>
      </c>
      <c r="L207" s="13" t="s">
        <v>131</v>
      </c>
    </row>
    <row r="208" spans="1:12" x14ac:dyDescent="0.25">
      <c r="A208" s="8" t="s">
        <v>43</v>
      </c>
      <c r="B208" s="9" t="s">
        <v>130</v>
      </c>
      <c r="C208" s="9" t="s">
        <v>129</v>
      </c>
      <c r="D208" s="10">
        <v>43</v>
      </c>
      <c r="E208" s="6">
        <f>D208/SUM($D$207:$D$208)</f>
        <v>1.7220664797757308E-2</v>
      </c>
      <c r="F208" s="10">
        <v>10</v>
      </c>
      <c r="G208" s="6">
        <f>F208/SUM($F$207:$F$208)</f>
        <v>4.3159257660768235E-3</v>
      </c>
      <c r="H208" s="10">
        <v>38</v>
      </c>
      <c r="I208" s="6">
        <f>H208/SUM($H$207:$H$208)</f>
        <v>1.3352073085031623E-2</v>
      </c>
      <c r="J208" s="10">
        <v>19</v>
      </c>
      <c r="K208" s="6">
        <f>J208/SUM($J$207:$J$208)</f>
        <v>1.9230769230769232E-2</v>
      </c>
      <c r="L208" s="15"/>
    </row>
    <row r="209" spans="1:12" ht="60" x14ac:dyDescent="0.25">
      <c r="A209" s="3" t="s">
        <v>48</v>
      </c>
      <c r="B209" s="4" t="s">
        <v>130</v>
      </c>
      <c r="C209" s="4" t="s">
        <v>127</v>
      </c>
      <c r="D209" s="5">
        <v>122491</v>
      </c>
      <c r="E209" s="6">
        <f>D209/SUM($D$209:$D$210)</f>
        <v>0.99335820290325194</v>
      </c>
      <c r="F209" s="5">
        <v>63252</v>
      </c>
      <c r="G209" s="6">
        <f>F209/SUM($F$209:$F$210)</f>
        <v>0.99225049414865252</v>
      </c>
      <c r="H209" s="5">
        <v>87697</v>
      </c>
      <c r="I209" s="6">
        <f>H209/SUM($H$209:$H$210)</f>
        <v>0.99014338940950664</v>
      </c>
      <c r="J209" s="5">
        <v>60906</v>
      </c>
      <c r="K209" s="6">
        <f>J209/SUM($J$209:$J$210)</f>
        <v>0.99449733030713716</v>
      </c>
      <c r="L209" s="13" t="s">
        <v>131</v>
      </c>
    </row>
    <row r="210" spans="1:12" x14ac:dyDescent="0.25">
      <c r="A210" s="8" t="s">
        <v>48</v>
      </c>
      <c r="B210" s="9" t="s">
        <v>130</v>
      </c>
      <c r="C210" s="9" t="s">
        <v>129</v>
      </c>
      <c r="D210" s="10">
        <v>819</v>
      </c>
      <c r="E210" s="11">
        <f>D210/SUM($D$209:$D$210)</f>
        <v>6.6417970967480337E-3</v>
      </c>
      <c r="F210" s="10">
        <v>494</v>
      </c>
      <c r="G210" s="11">
        <f>F210/SUM($F$209:$F$210)</f>
        <v>7.7495058513475353E-3</v>
      </c>
      <c r="H210" s="10">
        <v>873</v>
      </c>
      <c r="I210" s="11">
        <f>H210/SUM($H$209:$H$210)</f>
        <v>9.8566105904933955E-3</v>
      </c>
      <c r="J210" s="10">
        <v>337</v>
      </c>
      <c r="K210" s="11">
        <f>J210/SUM($J$209:$J$210)</f>
        <v>5.5026696928628582E-3</v>
      </c>
      <c r="L210" s="15"/>
    </row>
    <row r="211" spans="1:12" ht="60" x14ac:dyDescent="0.25">
      <c r="A211" s="3" t="s">
        <v>25</v>
      </c>
      <c r="B211" s="4" t="s">
        <v>130</v>
      </c>
      <c r="C211" s="4" t="s">
        <v>127</v>
      </c>
      <c r="D211" s="5">
        <v>14958</v>
      </c>
      <c r="E211" s="6">
        <f>D211/SUM($D$211:$D$212)</f>
        <v>0.99819819819819822</v>
      </c>
      <c r="F211" s="5">
        <v>7938</v>
      </c>
      <c r="G211" s="6">
        <f>F211/SUM($F$211:$F$212)</f>
        <v>0.99823943661971826</v>
      </c>
      <c r="H211" s="5">
        <v>8746</v>
      </c>
      <c r="I211" s="6">
        <f>H211/SUM($H$211:$H$212)</f>
        <v>0.99749087591240881</v>
      </c>
      <c r="J211" s="5">
        <v>5576</v>
      </c>
      <c r="K211" s="6">
        <f>J211/SUM($J$211:$J$212)</f>
        <v>0.99803114372650792</v>
      </c>
      <c r="L211" s="13" t="s">
        <v>131</v>
      </c>
    </row>
    <row r="212" spans="1:12" x14ac:dyDescent="0.25">
      <c r="A212" s="8" t="s">
        <v>25</v>
      </c>
      <c r="B212" s="9" t="s">
        <v>130</v>
      </c>
      <c r="C212" s="9" t="s">
        <v>129</v>
      </c>
      <c r="D212" s="10">
        <v>27</v>
      </c>
      <c r="E212" s="11">
        <f>D212/SUM($D$211:$D$212)</f>
        <v>1.8018018018018018E-3</v>
      </c>
      <c r="F212" s="10">
        <v>14</v>
      </c>
      <c r="G212" s="11">
        <f>F212/SUM($F$211:$F$212)</f>
        <v>1.7605633802816902E-3</v>
      </c>
      <c r="H212" s="10">
        <v>22</v>
      </c>
      <c r="I212" s="11">
        <f>H212/SUM($H$211:$H$212)</f>
        <v>2.5091240875912408E-3</v>
      </c>
      <c r="J212" s="10">
        <v>11</v>
      </c>
      <c r="K212" s="11">
        <f>J212/SUM($J$211:$J$212)</f>
        <v>1.9688562734920352E-3</v>
      </c>
      <c r="L212" s="15"/>
    </row>
    <row r="213" spans="1:12" ht="60" x14ac:dyDescent="0.25">
      <c r="A213" s="3" t="s">
        <v>43</v>
      </c>
      <c r="B213" s="4" t="s">
        <v>132</v>
      </c>
      <c r="C213" s="4" t="s">
        <v>127</v>
      </c>
      <c r="D213" s="5">
        <v>2460</v>
      </c>
      <c r="E213" s="6">
        <f>D213/SUM($D$213:$D$214)</f>
        <v>0.98518221866239486</v>
      </c>
      <c r="F213" s="5">
        <v>2199</v>
      </c>
      <c r="G213" s="6">
        <f>F213/SUM($F$213:$F$214)</f>
        <v>0.94907207596029353</v>
      </c>
      <c r="H213" s="5">
        <v>2318</v>
      </c>
      <c r="I213" s="6">
        <f>H213/SUM($H$213:$H$214)</f>
        <v>0.81447645818692904</v>
      </c>
      <c r="J213" s="5">
        <v>931</v>
      </c>
      <c r="K213" s="6">
        <f>J213/SUM($J$213:$J$214)</f>
        <v>0.94230769230769229</v>
      </c>
      <c r="L213" s="13" t="s">
        <v>133</v>
      </c>
    </row>
    <row r="214" spans="1:12" x14ac:dyDescent="0.25">
      <c r="A214" s="8" t="s">
        <v>43</v>
      </c>
      <c r="B214" s="9" t="s">
        <v>132</v>
      </c>
      <c r="C214" s="9" t="s">
        <v>129</v>
      </c>
      <c r="D214" s="10">
        <v>37</v>
      </c>
      <c r="E214" s="11">
        <f>D214/SUM($D$213:$D$214)</f>
        <v>1.4817781337605127E-2</v>
      </c>
      <c r="F214" s="10">
        <v>118</v>
      </c>
      <c r="G214" s="11">
        <f>F214/SUM($F$213:$F$214)</f>
        <v>5.0927924039706515E-2</v>
      </c>
      <c r="H214" s="10">
        <v>528</v>
      </c>
      <c r="I214" s="11">
        <f>H214/SUM($H$213:$H$214)</f>
        <v>0.18552354181307099</v>
      </c>
      <c r="J214" s="10">
        <v>57</v>
      </c>
      <c r="K214" s="11">
        <f>J214/SUM($J$213:$J$214)</f>
        <v>5.7692307692307696E-2</v>
      </c>
      <c r="L214" s="15"/>
    </row>
    <row r="215" spans="1:12" ht="60" x14ac:dyDescent="0.25">
      <c r="A215" s="3" t="s">
        <v>48</v>
      </c>
      <c r="B215" s="4" t="s">
        <v>132</v>
      </c>
      <c r="C215" s="4" t="s">
        <v>127</v>
      </c>
      <c r="D215" s="5">
        <v>122858</v>
      </c>
      <c r="E215" s="6">
        <f>D215/SUM($D$215:$D$216)</f>
        <v>0.99633444165112317</v>
      </c>
      <c r="F215" s="5">
        <v>62969</v>
      </c>
      <c r="G215" s="6">
        <f>F215/SUM($F$215:$F$216)</f>
        <v>0.9878109999058764</v>
      </c>
      <c r="H215" s="5">
        <v>86413</v>
      </c>
      <c r="I215" s="6">
        <f>H215/SUM($H$215:$H$216)</f>
        <v>0.97564638139324833</v>
      </c>
      <c r="J215" s="5">
        <v>60757</v>
      </c>
      <c r="K215" s="6">
        <f>J215/SUM($J$215:$J$216)</f>
        <v>0.99206439919664291</v>
      </c>
      <c r="L215" s="13" t="s">
        <v>133</v>
      </c>
    </row>
    <row r="216" spans="1:12" x14ac:dyDescent="0.25">
      <c r="A216" s="8" t="s">
        <v>48</v>
      </c>
      <c r="B216" s="9" t="s">
        <v>132</v>
      </c>
      <c r="C216" s="9" t="s">
        <v>129</v>
      </c>
      <c r="D216" s="10">
        <v>452</v>
      </c>
      <c r="E216" s="11">
        <f>D216/SUM($D$215:$D$216)</f>
        <v>3.6655583488768143E-3</v>
      </c>
      <c r="F216" s="10">
        <v>777</v>
      </c>
      <c r="G216" s="11">
        <f>F216/SUM($F$215:$F$216)</f>
        <v>1.2189000094123553E-2</v>
      </c>
      <c r="H216" s="10">
        <v>2157</v>
      </c>
      <c r="I216" s="11">
        <f>H216/SUM($H$215:$H$216)</f>
        <v>2.4353618606751722E-2</v>
      </c>
      <c r="J216" s="10">
        <v>486</v>
      </c>
      <c r="K216" s="11">
        <f>J216/SUM($J$215:$J$216)</f>
        <v>7.9356008033571179E-3</v>
      </c>
      <c r="L216" s="15"/>
    </row>
    <row r="217" spans="1:12" ht="60" x14ac:dyDescent="0.25">
      <c r="A217" s="3" t="s">
        <v>25</v>
      </c>
      <c r="B217" s="4" t="s">
        <v>132</v>
      </c>
      <c r="C217" s="4" t="s">
        <v>127</v>
      </c>
      <c r="D217" s="5">
        <v>14962</v>
      </c>
      <c r="E217" s="6">
        <f>D217/SUM($D$217:$D$218)</f>
        <v>0.99846513179846508</v>
      </c>
      <c r="F217" s="5">
        <v>7910</v>
      </c>
      <c r="G217" s="6">
        <f>F217/SUM($F$217:$F$218)</f>
        <v>0.99471830985915488</v>
      </c>
      <c r="H217" s="5">
        <v>8647</v>
      </c>
      <c r="I217" s="6">
        <f>H217/SUM($H$217:$H$218)</f>
        <v>0.98619981751824815</v>
      </c>
      <c r="J217" s="5">
        <v>5552</v>
      </c>
      <c r="K217" s="6">
        <f>J217/SUM($J$217:$J$218)</f>
        <v>0.99373545731161628</v>
      </c>
      <c r="L217" s="13" t="s">
        <v>133</v>
      </c>
    </row>
    <row r="218" spans="1:12" x14ac:dyDescent="0.25">
      <c r="A218" s="8" t="s">
        <v>25</v>
      </c>
      <c r="B218" s="9" t="s">
        <v>132</v>
      </c>
      <c r="C218" s="9" t="s">
        <v>129</v>
      </c>
      <c r="D218" s="10">
        <v>23</v>
      </c>
      <c r="E218" s="11">
        <f>D218/SUM($D$217:$D$218)</f>
        <v>1.5348682015348682E-3</v>
      </c>
      <c r="F218" s="10">
        <v>42</v>
      </c>
      <c r="G218" s="11">
        <f>F218/SUM($F$217:$F$218)</f>
        <v>5.2816901408450703E-3</v>
      </c>
      <c r="H218" s="10">
        <v>121</v>
      </c>
      <c r="I218" s="11">
        <f>H218/SUM($H$217:$H$218)</f>
        <v>1.3800182481751825E-2</v>
      </c>
      <c r="J218" s="10">
        <v>35</v>
      </c>
      <c r="K218" s="11">
        <f>J218/SUM($J$217:$J$218)</f>
        <v>6.2645426883837481E-3</v>
      </c>
      <c r="L218" s="15"/>
    </row>
    <row r="219" spans="1:12" x14ac:dyDescent="0.25">
      <c r="A219" s="3" t="s">
        <v>43</v>
      </c>
      <c r="B219" s="4" t="s">
        <v>134</v>
      </c>
      <c r="C219" s="4" t="s">
        <v>96</v>
      </c>
      <c r="D219" s="5">
        <v>2161</v>
      </c>
      <c r="E219" s="6">
        <f>D219/SUM($D$219:$D$220)</f>
        <v>0.86543852623147777</v>
      </c>
      <c r="F219" s="5">
        <v>2098</v>
      </c>
      <c r="G219" s="6">
        <f>F219/SUM($F$219:$F$220)</f>
        <v>0.90548122572291756</v>
      </c>
      <c r="H219" s="5">
        <v>2516</v>
      </c>
      <c r="I219" s="6">
        <f>H219/SUM($H$219:$H$220)</f>
        <v>0.88404778636683068</v>
      </c>
      <c r="J219" s="5">
        <v>845</v>
      </c>
      <c r="K219" s="6">
        <f>J219/SUM($J$219:$J$220)</f>
        <v>0.85526315789473684</v>
      </c>
      <c r="L219" s="13"/>
    </row>
    <row r="220" spans="1:12" x14ac:dyDescent="0.25">
      <c r="A220" s="8" t="s">
        <v>43</v>
      </c>
      <c r="B220" s="9" t="s">
        <v>134</v>
      </c>
      <c r="C220" s="9" t="s">
        <v>98</v>
      </c>
      <c r="D220" s="10">
        <v>336</v>
      </c>
      <c r="E220" s="11">
        <f>D220/SUM($D$219:$D$220)</f>
        <v>0.13456147376852223</v>
      </c>
      <c r="F220" s="10">
        <v>219</v>
      </c>
      <c r="G220" s="11">
        <f>F220/SUM($F$219:$F$220)</f>
        <v>9.451877427708244E-2</v>
      </c>
      <c r="H220" s="10">
        <v>330</v>
      </c>
      <c r="I220" s="11">
        <f>H220/SUM($H$219:$H$220)</f>
        <v>0.11595221363316936</v>
      </c>
      <c r="J220" s="10">
        <v>143</v>
      </c>
      <c r="K220" s="11">
        <f>J220/SUM($J$219:$J$220)</f>
        <v>0.14473684210526316</v>
      </c>
      <c r="L220" s="15"/>
    </row>
    <row r="221" spans="1:12" ht="60" x14ac:dyDescent="0.25">
      <c r="A221" s="3" t="s">
        <v>48</v>
      </c>
      <c r="B221" s="4" t="s">
        <v>134</v>
      </c>
      <c r="C221" s="4" t="s">
        <v>96</v>
      </c>
      <c r="D221" s="5">
        <v>118166</v>
      </c>
      <c r="E221" s="6">
        <f>D221/SUM($D$221:$D$222)</f>
        <v>0.95828399967561428</v>
      </c>
      <c r="F221" s="5">
        <v>60132</v>
      </c>
      <c r="G221" s="6">
        <f>F221/SUM($F$221:$F$222)</f>
        <v>0.94330624666645746</v>
      </c>
      <c r="H221" s="5">
        <v>84126</v>
      </c>
      <c r="I221" s="6">
        <f>H221/SUM($H$221:$H$222)</f>
        <v>0.94982499717737379</v>
      </c>
      <c r="J221" s="5">
        <v>58900</v>
      </c>
      <c r="K221" s="6">
        <f>J221/SUM($J$221:$J$222)</f>
        <v>0.96174256649739565</v>
      </c>
      <c r="L221" s="13" t="s">
        <v>135</v>
      </c>
    </row>
    <row r="222" spans="1:12" x14ac:dyDescent="0.25">
      <c r="A222" s="8" t="s">
        <v>48</v>
      </c>
      <c r="B222" s="9" t="s">
        <v>134</v>
      </c>
      <c r="C222" s="9" t="s">
        <v>98</v>
      </c>
      <c r="D222" s="10">
        <v>5144</v>
      </c>
      <c r="E222" s="11">
        <f>D222/SUM($D$221:$D$222)</f>
        <v>4.1716000324385695E-2</v>
      </c>
      <c r="F222" s="10">
        <v>3614</v>
      </c>
      <c r="G222" s="11">
        <f>F222/SUM($F$221:$F$222)</f>
        <v>5.6693753333542499E-2</v>
      </c>
      <c r="H222" s="10">
        <v>4444</v>
      </c>
      <c r="I222" s="11">
        <f>H222/SUM($H$221:$H$222)</f>
        <v>5.0175002822626172E-2</v>
      </c>
      <c r="J222" s="10">
        <v>2343</v>
      </c>
      <c r="K222" s="11">
        <f>J222/SUM($J$221:$J$222)</f>
        <v>3.8257433502604382E-2</v>
      </c>
      <c r="L222" s="15"/>
    </row>
    <row r="223" spans="1:12" ht="60" x14ac:dyDescent="0.25">
      <c r="A223" s="3" t="s">
        <v>25</v>
      </c>
      <c r="B223" s="4" t="s">
        <v>134</v>
      </c>
      <c r="C223" s="4" t="s">
        <v>96</v>
      </c>
      <c r="D223" s="5">
        <v>14439</v>
      </c>
      <c r="E223" s="6">
        <f>D223/SUM($D$223:$D$224)</f>
        <v>0.96356356356356354</v>
      </c>
      <c r="F223" s="5">
        <v>7550</v>
      </c>
      <c r="G223" s="6">
        <f>F223/SUM($F$223:$F$224)</f>
        <v>0.94944668008048294</v>
      </c>
      <c r="H223" s="5">
        <v>8294</v>
      </c>
      <c r="I223" s="6">
        <f>H223/SUM($H$223:$H$224)</f>
        <v>0.9459397810218978</v>
      </c>
      <c r="J223" s="5">
        <v>5342</v>
      </c>
      <c r="K223" s="6">
        <f>J223/SUM($J$223:$J$224)</f>
        <v>0.95614820118131372</v>
      </c>
      <c r="L223" s="13" t="s">
        <v>135</v>
      </c>
    </row>
    <row r="224" spans="1:12" x14ac:dyDescent="0.25">
      <c r="A224" s="8" t="s">
        <v>25</v>
      </c>
      <c r="B224" s="9" t="s">
        <v>134</v>
      </c>
      <c r="C224" s="9" t="s">
        <v>98</v>
      </c>
      <c r="D224" s="10">
        <v>546</v>
      </c>
      <c r="E224" s="6">
        <f>D224/SUM($D$223:$D$224)</f>
        <v>3.6436436436436438E-2</v>
      </c>
      <c r="F224" s="10">
        <v>402</v>
      </c>
      <c r="G224" s="6">
        <f>F224/SUM($F$223:$F$224)</f>
        <v>5.0553319919517101E-2</v>
      </c>
      <c r="H224" s="10">
        <v>474</v>
      </c>
      <c r="I224" s="6">
        <f>H224/SUM($H$223:$H$224)</f>
        <v>5.406021897810219E-2</v>
      </c>
      <c r="J224" s="10">
        <v>245</v>
      </c>
      <c r="K224" s="6">
        <f>J224/SUM($J$223:$J$224)</f>
        <v>4.3851798818686234E-2</v>
      </c>
      <c r="L224" s="15"/>
    </row>
    <row r="225" spans="1:12" ht="60" x14ac:dyDescent="0.25">
      <c r="A225" s="3" t="s">
        <v>31</v>
      </c>
      <c r="B225" s="4" t="s">
        <v>134</v>
      </c>
      <c r="C225" s="4" t="s">
        <v>96</v>
      </c>
      <c r="D225" s="5">
        <v>7864</v>
      </c>
      <c r="E225" s="6">
        <f>D225/SUM($D$225:$D$226)</f>
        <v>0.99117721199899167</v>
      </c>
      <c r="F225" s="5">
        <v>3662</v>
      </c>
      <c r="G225" s="6">
        <f>F225/SUM($F$225:$F$226)</f>
        <v>0.99026500811249329</v>
      </c>
      <c r="H225" s="5">
        <v>3701</v>
      </c>
      <c r="I225" s="6">
        <f>H225/SUM($H$225:$H$226)</f>
        <v>0.98745997865528279</v>
      </c>
      <c r="J225" s="5">
        <v>2800</v>
      </c>
      <c r="K225" s="6">
        <f>J225/SUM($J$225:$J$226)</f>
        <v>0.99396521121760739</v>
      </c>
      <c r="L225" s="13" t="s">
        <v>135</v>
      </c>
    </row>
    <row r="226" spans="1:12" x14ac:dyDescent="0.25">
      <c r="A226" s="8" t="s">
        <v>31</v>
      </c>
      <c r="B226" s="9" t="s">
        <v>134</v>
      </c>
      <c r="C226" s="9" t="s">
        <v>98</v>
      </c>
      <c r="D226" s="10">
        <v>70</v>
      </c>
      <c r="E226" s="11">
        <f>D226/SUM($D$225:$D$226)</f>
        <v>8.8227880010083182E-3</v>
      </c>
      <c r="F226" s="10">
        <v>36</v>
      </c>
      <c r="G226" s="11">
        <f>F226/SUM($F$225:$F$226)</f>
        <v>9.7349918875067609E-3</v>
      </c>
      <c r="H226" s="10">
        <v>47</v>
      </c>
      <c r="I226" s="11">
        <f>H226/SUM($H$225:$H$226)</f>
        <v>1.2540021344717182E-2</v>
      </c>
      <c r="J226" s="10">
        <v>17</v>
      </c>
      <c r="K226" s="11">
        <f>J226/SUM($J$225:$J$226)</f>
        <v>6.0347887823926161E-3</v>
      </c>
      <c r="L226" s="15"/>
    </row>
    <row r="227" spans="1:12" x14ac:dyDescent="0.25">
      <c r="A227" s="3" t="s">
        <v>48</v>
      </c>
      <c r="B227" s="4" t="s">
        <v>136</v>
      </c>
      <c r="C227" s="4" t="s">
        <v>137</v>
      </c>
      <c r="D227" s="5">
        <v>55518</v>
      </c>
      <c r="E227" s="6">
        <f>D227/SUM($D$227:$D$242)</f>
        <v>0.59436022610483041</v>
      </c>
      <c r="F227" s="5">
        <v>23370</v>
      </c>
      <c r="G227" s="6">
        <f t="shared" ref="G227:G242" si="66">F227/SUM($F$227:$F$242)</f>
        <v>0.48869743418163569</v>
      </c>
      <c r="H227" s="5">
        <v>37391</v>
      </c>
      <c r="I227" s="6">
        <f t="shared" ref="I227:I242" si="67">H227/SUM($H$227:$H$242)</f>
        <v>0.52967758386219399</v>
      </c>
      <c r="J227" s="5">
        <v>41022</v>
      </c>
      <c r="K227" s="6">
        <f t="shared" ref="K227:K242" si="68">J227/SUM($J$227:$J$242)</f>
        <v>0.7867814879456837</v>
      </c>
      <c r="L227" s="13"/>
    </row>
    <row r="228" spans="1:12" x14ac:dyDescent="0.25">
      <c r="A228" s="7" t="s">
        <v>48</v>
      </c>
      <c r="B228" t="s">
        <v>136</v>
      </c>
      <c r="C228" t="s">
        <v>80</v>
      </c>
      <c r="D228" s="1">
        <v>10850</v>
      </c>
      <c r="E228" s="2">
        <f t="shared" ref="E228:E242" si="69">D228/SUM($D$227:$D$242)</f>
        <v>0.11615707434052758</v>
      </c>
      <c r="F228" s="1">
        <v>4408</v>
      </c>
      <c r="G228" s="2">
        <f t="shared" si="66"/>
        <v>9.2177077016373565E-2</v>
      </c>
      <c r="H228" s="1">
        <v>6793</v>
      </c>
      <c r="I228" s="2">
        <f t="shared" si="67"/>
        <v>9.6229034451495915E-2</v>
      </c>
      <c r="J228" s="1">
        <v>4259</v>
      </c>
      <c r="K228" s="2">
        <f t="shared" si="68"/>
        <v>8.1685494543431977E-2</v>
      </c>
      <c r="L228" s="14"/>
    </row>
    <row r="229" spans="1:12" x14ac:dyDescent="0.25">
      <c r="A229" s="7" t="s">
        <v>48</v>
      </c>
      <c r="B229" t="s">
        <v>136</v>
      </c>
      <c r="C229" t="s">
        <v>82</v>
      </c>
      <c r="D229" s="1">
        <v>8609</v>
      </c>
      <c r="E229" s="2">
        <f t="shared" si="69"/>
        <v>9.216555327166838E-2</v>
      </c>
      <c r="F229" s="1">
        <v>5779</v>
      </c>
      <c r="G229" s="2">
        <f t="shared" si="66"/>
        <v>0.12084649003575836</v>
      </c>
      <c r="H229" s="1">
        <v>7098</v>
      </c>
      <c r="I229" s="2">
        <f t="shared" si="67"/>
        <v>0.10054963735267453</v>
      </c>
      <c r="J229" s="1">
        <v>1105</v>
      </c>
      <c r="K229" s="2">
        <f t="shared" si="68"/>
        <v>2.1193348549070755E-2</v>
      </c>
      <c r="L229" s="14"/>
    </row>
    <row r="230" spans="1:12" x14ac:dyDescent="0.25">
      <c r="A230" s="7" t="s">
        <v>48</v>
      </c>
      <c r="B230" t="s">
        <v>136</v>
      </c>
      <c r="C230" t="s">
        <v>81</v>
      </c>
      <c r="D230" s="1">
        <v>6503</v>
      </c>
      <c r="E230" s="2">
        <f t="shared" si="69"/>
        <v>6.9619304556354913E-2</v>
      </c>
      <c r="F230" s="1">
        <v>6084</v>
      </c>
      <c r="G230" s="2">
        <f t="shared" si="66"/>
        <v>0.12722444114510362</v>
      </c>
      <c r="H230" s="1">
        <v>7832</v>
      </c>
      <c r="I230" s="2">
        <f t="shared" si="67"/>
        <v>0.11094741613780598</v>
      </c>
      <c r="J230" s="1">
        <v>2231</v>
      </c>
      <c r="K230" s="2">
        <f t="shared" si="68"/>
        <v>4.27894666180786E-2</v>
      </c>
      <c r="L230" s="14"/>
    </row>
    <row r="231" spans="1:12" x14ac:dyDescent="0.25">
      <c r="A231" s="7" t="s">
        <v>48</v>
      </c>
      <c r="B231" t="s">
        <v>136</v>
      </c>
      <c r="C231" t="s">
        <v>138</v>
      </c>
      <c r="D231" s="1">
        <v>2587</v>
      </c>
      <c r="E231" s="2">
        <f t="shared" si="69"/>
        <v>2.7695700582391229E-2</v>
      </c>
      <c r="F231" s="1">
        <v>1014</v>
      </c>
      <c r="G231" s="2">
        <f t="shared" si="66"/>
        <v>2.1204073524183936E-2</v>
      </c>
      <c r="H231" s="1">
        <v>1080</v>
      </c>
      <c r="I231" s="2">
        <f t="shared" si="67"/>
        <v>1.5299184043517679E-2</v>
      </c>
      <c r="J231" s="1">
        <v>795</v>
      </c>
      <c r="K231" s="2">
        <f t="shared" si="68"/>
        <v>1.5247703254761311E-2</v>
      </c>
      <c r="L231" s="14"/>
    </row>
    <row r="232" spans="1:12" x14ac:dyDescent="0.25">
      <c r="A232" s="7" t="s">
        <v>48</v>
      </c>
      <c r="B232" t="s">
        <v>136</v>
      </c>
      <c r="C232" t="s">
        <v>139</v>
      </c>
      <c r="D232" s="1">
        <v>2244</v>
      </c>
      <c r="E232" s="2">
        <f t="shared" si="69"/>
        <v>2.4023638232271327E-2</v>
      </c>
      <c r="F232" s="1">
        <v>736</v>
      </c>
      <c r="G232" s="2">
        <f t="shared" si="66"/>
        <v>1.539072792287907E-2</v>
      </c>
      <c r="H232" s="1">
        <v>0</v>
      </c>
      <c r="I232" s="2">
        <f t="shared" si="67"/>
        <v>0</v>
      </c>
      <c r="J232" s="1">
        <v>659</v>
      </c>
      <c r="K232" s="2">
        <f t="shared" si="68"/>
        <v>1.2639291125644912E-2</v>
      </c>
      <c r="L232" s="14"/>
    </row>
    <row r="233" spans="1:12" x14ac:dyDescent="0.25">
      <c r="A233" s="7" t="s">
        <v>48</v>
      </c>
      <c r="B233" t="s">
        <v>136</v>
      </c>
      <c r="C233" t="s">
        <v>140</v>
      </c>
      <c r="D233" s="1">
        <v>1945</v>
      </c>
      <c r="E233" s="2">
        <f t="shared" si="69"/>
        <v>2.0822627612195957E-2</v>
      </c>
      <c r="F233" s="1">
        <v>2611</v>
      </c>
      <c r="G233" s="2">
        <f t="shared" si="66"/>
        <v>5.4599443759018006E-2</v>
      </c>
      <c r="H233" s="1">
        <v>4698</v>
      </c>
      <c r="I233" s="2">
        <f t="shared" si="67"/>
        <v>6.6551450589301897E-2</v>
      </c>
      <c r="J233" s="1">
        <v>541</v>
      </c>
      <c r="K233" s="2">
        <f t="shared" si="68"/>
        <v>1.0376110013617445E-2</v>
      </c>
      <c r="L233" s="14"/>
    </row>
    <row r="234" spans="1:12" x14ac:dyDescent="0.25">
      <c r="A234" s="7" t="s">
        <v>48</v>
      </c>
      <c r="B234" t="s">
        <v>136</v>
      </c>
      <c r="C234" t="s">
        <v>141</v>
      </c>
      <c r="D234" s="1">
        <v>1762</v>
      </c>
      <c r="E234" s="2">
        <f t="shared" si="69"/>
        <v>1.8863480644056185E-2</v>
      </c>
      <c r="F234" s="1">
        <v>0</v>
      </c>
      <c r="G234" s="2">
        <f t="shared" si="66"/>
        <v>0</v>
      </c>
      <c r="H234" s="1">
        <v>0</v>
      </c>
      <c r="I234" s="2">
        <f t="shared" si="67"/>
        <v>0</v>
      </c>
      <c r="J234" s="1">
        <v>500</v>
      </c>
      <c r="K234" s="2">
        <f t="shared" si="68"/>
        <v>9.5897504746926491E-3</v>
      </c>
      <c r="L234" s="14"/>
    </row>
    <row r="235" spans="1:12" x14ac:dyDescent="0.25">
      <c r="A235" s="7" t="s">
        <v>48</v>
      </c>
      <c r="B235" t="s">
        <v>136</v>
      </c>
      <c r="C235" t="s">
        <v>142</v>
      </c>
      <c r="D235" s="1">
        <v>1721</v>
      </c>
      <c r="E235" s="2">
        <f t="shared" si="69"/>
        <v>1.8424546077423776E-2</v>
      </c>
      <c r="F235" s="1">
        <v>0</v>
      </c>
      <c r="G235" s="2">
        <f t="shared" si="66"/>
        <v>0</v>
      </c>
      <c r="H235" s="1">
        <v>0</v>
      </c>
      <c r="I235" s="2">
        <f t="shared" si="67"/>
        <v>0</v>
      </c>
      <c r="J235" s="1">
        <v>0</v>
      </c>
      <c r="K235" s="2">
        <f t="shared" si="68"/>
        <v>0</v>
      </c>
      <c r="L235" s="14"/>
    </row>
    <row r="236" spans="1:12" x14ac:dyDescent="0.25">
      <c r="A236" s="7" t="s">
        <v>48</v>
      </c>
      <c r="B236" t="s">
        <v>136</v>
      </c>
      <c r="C236" t="s">
        <v>143</v>
      </c>
      <c r="D236" s="1">
        <v>1669</v>
      </c>
      <c r="E236" s="2">
        <f t="shared" si="69"/>
        <v>1.7867848578280231E-2</v>
      </c>
      <c r="F236" s="1">
        <v>0</v>
      </c>
      <c r="G236" s="2">
        <f t="shared" si="66"/>
        <v>0</v>
      </c>
      <c r="H236" s="1">
        <v>0</v>
      </c>
      <c r="I236" s="2">
        <f t="shared" si="67"/>
        <v>0</v>
      </c>
      <c r="J236" s="1">
        <v>0</v>
      </c>
      <c r="K236" s="2">
        <f t="shared" si="68"/>
        <v>0</v>
      </c>
      <c r="L236" s="14"/>
    </row>
    <row r="237" spans="1:12" x14ac:dyDescent="0.25">
      <c r="A237" s="7" t="s">
        <v>48</v>
      </c>
      <c r="B237" t="s">
        <v>136</v>
      </c>
      <c r="C237" t="s">
        <v>144</v>
      </c>
      <c r="D237" s="1">
        <v>0</v>
      </c>
      <c r="E237" s="2">
        <f t="shared" si="69"/>
        <v>0</v>
      </c>
      <c r="F237" s="1">
        <v>1778</v>
      </c>
      <c r="G237" s="2">
        <f t="shared" si="66"/>
        <v>3.7180318270216013E-2</v>
      </c>
      <c r="H237" s="1">
        <v>1243</v>
      </c>
      <c r="I237" s="2">
        <f t="shared" si="67"/>
        <v>1.7608227561196736E-2</v>
      </c>
      <c r="J237" s="1">
        <v>0</v>
      </c>
      <c r="K237" s="2">
        <f t="shared" si="68"/>
        <v>0</v>
      </c>
      <c r="L237" s="14"/>
    </row>
    <row r="238" spans="1:12" x14ac:dyDescent="0.25">
      <c r="A238" s="7" t="s">
        <v>48</v>
      </c>
      <c r="B238" t="s">
        <v>136</v>
      </c>
      <c r="C238" t="s">
        <v>145</v>
      </c>
      <c r="D238" s="1">
        <v>0</v>
      </c>
      <c r="E238" s="2">
        <f t="shared" si="69"/>
        <v>0</v>
      </c>
      <c r="F238" s="1">
        <v>1041</v>
      </c>
      <c r="G238" s="2">
        <f t="shared" si="66"/>
        <v>2.1768679032224337E-2</v>
      </c>
      <c r="H238" s="1">
        <v>0</v>
      </c>
      <c r="I238" s="2">
        <f t="shared" si="67"/>
        <v>0</v>
      </c>
      <c r="J238" s="1">
        <v>0</v>
      </c>
      <c r="K238" s="2">
        <f t="shared" si="68"/>
        <v>0</v>
      </c>
      <c r="L238" s="14"/>
    </row>
    <row r="239" spans="1:12" x14ac:dyDescent="0.25">
      <c r="A239" s="7" t="s">
        <v>48</v>
      </c>
      <c r="B239" t="s">
        <v>136</v>
      </c>
      <c r="C239" t="s">
        <v>146</v>
      </c>
      <c r="D239" s="1">
        <v>0</v>
      </c>
      <c r="E239" s="2">
        <f t="shared" si="69"/>
        <v>0</v>
      </c>
      <c r="F239" s="1">
        <v>1000</v>
      </c>
      <c r="G239" s="2">
        <f t="shared" si="66"/>
        <v>2.0911315112607434E-2</v>
      </c>
      <c r="H239" s="1">
        <v>1410</v>
      </c>
      <c r="I239" s="2">
        <f t="shared" si="67"/>
        <v>1.9973934723481416E-2</v>
      </c>
      <c r="J239" s="1">
        <v>486</v>
      </c>
      <c r="K239" s="2">
        <f t="shared" si="68"/>
        <v>9.3212374614012536E-3</v>
      </c>
      <c r="L239" s="14"/>
    </row>
    <row r="240" spans="1:12" x14ac:dyDescent="0.25">
      <c r="A240" s="7" t="s">
        <v>48</v>
      </c>
      <c r="B240" t="s">
        <v>136</v>
      </c>
      <c r="C240" t="s">
        <v>147</v>
      </c>
      <c r="D240" s="1">
        <v>0</v>
      </c>
      <c r="E240" s="2">
        <f t="shared" si="69"/>
        <v>0</v>
      </c>
      <c r="F240" s="1">
        <v>0</v>
      </c>
      <c r="G240" s="2">
        <f t="shared" si="66"/>
        <v>0</v>
      </c>
      <c r="H240" s="1">
        <v>2168</v>
      </c>
      <c r="I240" s="2">
        <f t="shared" si="67"/>
        <v>3.0711695376246601E-2</v>
      </c>
      <c r="J240" s="1">
        <v>0</v>
      </c>
      <c r="K240" s="2">
        <f t="shared" si="68"/>
        <v>0</v>
      </c>
      <c r="L240" s="14"/>
    </row>
    <row r="241" spans="1:12" x14ac:dyDescent="0.25">
      <c r="A241" s="7" t="s">
        <v>48</v>
      </c>
      <c r="B241" t="s">
        <v>136</v>
      </c>
      <c r="C241" t="s">
        <v>148</v>
      </c>
      <c r="D241" s="1">
        <v>0</v>
      </c>
      <c r="E241" s="2">
        <f t="shared" si="69"/>
        <v>0</v>
      </c>
      <c r="F241" s="1">
        <v>0</v>
      </c>
      <c r="G241" s="2">
        <f t="shared" si="66"/>
        <v>0</v>
      </c>
      <c r="H241" s="1">
        <v>879</v>
      </c>
      <c r="I241" s="2">
        <f t="shared" si="67"/>
        <v>1.2451835902085222E-2</v>
      </c>
      <c r="J241" s="1">
        <v>0</v>
      </c>
      <c r="K241" s="2">
        <f t="shared" si="68"/>
        <v>0</v>
      </c>
      <c r="L241" s="14"/>
    </row>
    <row r="242" spans="1:12" x14ac:dyDescent="0.25">
      <c r="A242" s="8" t="s">
        <v>48</v>
      </c>
      <c r="B242" s="9" t="s">
        <v>136</v>
      </c>
      <c r="C242" s="9" t="s">
        <v>149</v>
      </c>
      <c r="D242" s="10">
        <v>0</v>
      </c>
      <c r="E242" s="11">
        <f t="shared" si="69"/>
        <v>0</v>
      </c>
      <c r="F242" s="10">
        <v>0</v>
      </c>
      <c r="G242" s="11">
        <f t="shared" si="66"/>
        <v>0</v>
      </c>
      <c r="H242" s="10">
        <v>0</v>
      </c>
      <c r="I242" s="11">
        <f t="shared" si="67"/>
        <v>0</v>
      </c>
      <c r="J242" s="10">
        <v>541</v>
      </c>
      <c r="K242" s="11">
        <f t="shared" si="68"/>
        <v>1.0376110013617445E-2</v>
      </c>
      <c r="L242" s="15"/>
    </row>
    <row r="243" spans="1:12" x14ac:dyDescent="0.25">
      <c r="A243" s="3" t="s">
        <v>25</v>
      </c>
      <c r="B243" s="4" t="s">
        <v>136</v>
      </c>
      <c r="C243" s="4" t="s">
        <v>137</v>
      </c>
      <c r="D243" s="5">
        <v>2669</v>
      </c>
      <c r="E243" s="6">
        <f>D243/SUM($D$243:$D$257)</f>
        <v>0.29198118367793457</v>
      </c>
      <c r="F243" s="5">
        <v>1201</v>
      </c>
      <c r="G243" s="6">
        <f t="shared" ref="G243:G257" si="70">F243/SUM($F$243:$F$257)</f>
        <v>0.25689839572192513</v>
      </c>
      <c r="H243" s="5">
        <v>1515</v>
      </c>
      <c r="I243" s="6">
        <f t="shared" ref="I243:I257" si="71">H243/SUM($H$243:$H$257)</f>
        <v>0.27869757174392934</v>
      </c>
      <c r="J243" s="5">
        <v>1468</v>
      </c>
      <c r="K243" s="6">
        <f t="shared" ref="K243:K257" si="72">J243/SUM($J$243:$J$257)</f>
        <v>0.40541286937310134</v>
      </c>
      <c r="L243" s="13"/>
    </row>
    <row r="244" spans="1:12" x14ac:dyDescent="0.25">
      <c r="A244" s="7" t="s">
        <v>25</v>
      </c>
      <c r="B244" t="s">
        <v>136</v>
      </c>
      <c r="C244" t="s">
        <v>80</v>
      </c>
      <c r="D244" s="1">
        <v>1304</v>
      </c>
      <c r="E244" s="2">
        <f t="shared" ref="E244:E257" si="73">D244/SUM($D$243:$D$257)</f>
        <v>0.14265397658899465</v>
      </c>
      <c r="F244" s="1">
        <v>512</v>
      </c>
      <c r="G244" s="2">
        <f t="shared" si="70"/>
        <v>0.1095187165775401</v>
      </c>
      <c r="H244" s="1">
        <v>809</v>
      </c>
      <c r="I244" s="2">
        <f t="shared" si="71"/>
        <v>0.14882266372332598</v>
      </c>
      <c r="J244" s="1">
        <v>520</v>
      </c>
      <c r="K244" s="2">
        <f t="shared" si="72"/>
        <v>0.14360673847003591</v>
      </c>
      <c r="L244" s="14"/>
    </row>
    <row r="245" spans="1:12" x14ac:dyDescent="0.25">
      <c r="A245" s="7" t="s">
        <v>25</v>
      </c>
      <c r="B245" t="s">
        <v>136</v>
      </c>
      <c r="C245" t="s">
        <v>138</v>
      </c>
      <c r="D245" s="1">
        <v>875</v>
      </c>
      <c r="E245" s="2">
        <f t="shared" si="73"/>
        <v>9.5722568646756379E-2</v>
      </c>
      <c r="F245" s="1">
        <v>296</v>
      </c>
      <c r="G245" s="2">
        <f t="shared" si="70"/>
        <v>6.3315508021390368E-2</v>
      </c>
      <c r="H245" s="1">
        <v>361</v>
      </c>
      <c r="I245" s="2">
        <f t="shared" si="71"/>
        <v>6.6409124356144225E-2</v>
      </c>
      <c r="J245" s="1">
        <v>207</v>
      </c>
      <c r="K245" s="2">
        <f t="shared" si="72"/>
        <v>5.7166528583264292E-2</v>
      </c>
      <c r="L245" s="14"/>
    </row>
    <row r="246" spans="1:12" x14ac:dyDescent="0.25">
      <c r="A246" s="7" t="s">
        <v>25</v>
      </c>
      <c r="B246" t="s">
        <v>136</v>
      </c>
      <c r="C246" t="s">
        <v>141</v>
      </c>
      <c r="D246" s="1">
        <v>838</v>
      </c>
      <c r="E246" s="2">
        <f t="shared" si="73"/>
        <v>9.1674871458264959E-2</v>
      </c>
      <c r="F246" s="1">
        <v>225</v>
      </c>
      <c r="G246" s="2">
        <f t="shared" si="70"/>
        <v>4.8128342245989303E-2</v>
      </c>
      <c r="H246" s="1">
        <v>0</v>
      </c>
      <c r="I246" s="2">
        <f t="shared" si="71"/>
        <v>0</v>
      </c>
      <c r="J246" s="1">
        <v>223</v>
      </c>
      <c r="K246" s="2">
        <f t="shared" si="72"/>
        <v>6.1585197459265398E-2</v>
      </c>
      <c r="L246" s="14"/>
    </row>
    <row r="247" spans="1:12" x14ac:dyDescent="0.25">
      <c r="A247" s="7" t="s">
        <v>25</v>
      </c>
      <c r="B247" t="s">
        <v>136</v>
      </c>
      <c r="C247" t="s">
        <v>81</v>
      </c>
      <c r="D247" s="1">
        <v>793</v>
      </c>
      <c r="E247" s="2">
        <f t="shared" si="73"/>
        <v>8.6751996499288914E-2</v>
      </c>
      <c r="F247" s="1">
        <v>806</v>
      </c>
      <c r="G247" s="2">
        <f t="shared" si="70"/>
        <v>0.17240641711229945</v>
      </c>
      <c r="H247" s="1">
        <v>929</v>
      </c>
      <c r="I247" s="2">
        <f t="shared" si="71"/>
        <v>0.17089771891096395</v>
      </c>
      <c r="J247" s="1">
        <v>253</v>
      </c>
      <c r="K247" s="2">
        <f t="shared" si="72"/>
        <v>6.9870201601767462E-2</v>
      </c>
      <c r="L247" s="14"/>
    </row>
    <row r="248" spans="1:12" x14ac:dyDescent="0.25">
      <c r="A248" s="7" t="s">
        <v>25</v>
      </c>
      <c r="B248" t="s">
        <v>136</v>
      </c>
      <c r="C248" t="s">
        <v>82</v>
      </c>
      <c r="D248" s="1">
        <v>628</v>
      </c>
      <c r="E248" s="2">
        <f t="shared" si="73"/>
        <v>6.8701454983043433E-2</v>
      </c>
      <c r="F248" s="1">
        <v>409</v>
      </c>
      <c r="G248" s="2">
        <f t="shared" si="70"/>
        <v>8.7486631016042787E-2</v>
      </c>
      <c r="H248" s="1">
        <v>509</v>
      </c>
      <c r="I248" s="2">
        <f t="shared" si="71"/>
        <v>9.3635025754231049E-2</v>
      </c>
      <c r="J248" s="1">
        <v>0</v>
      </c>
      <c r="K248" s="2">
        <f t="shared" si="72"/>
        <v>0</v>
      </c>
      <c r="L248" s="14"/>
    </row>
    <row r="249" spans="1:12" x14ac:dyDescent="0.25">
      <c r="A249" s="7" t="s">
        <v>25</v>
      </c>
      <c r="B249" t="s">
        <v>136</v>
      </c>
      <c r="C249" t="s">
        <v>139</v>
      </c>
      <c r="D249" s="1">
        <v>588</v>
      </c>
      <c r="E249" s="2">
        <f t="shared" si="73"/>
        <v>6.4325566130620279E-2</v>
      </c>
      <c r="F249" s="1">
        <v>0</v>
      </c>
      <c r="G249" s="2">
        <f t="shared" si="70"/>
        <v>0</v>
      </c>
      <c r="H249" s="1">
        <v>0</v>
      </c>
      <c r="I249" s="2">
        <f t="shared" si="71"/>
        <v>0</v>
      </c>
      <c r="J249" s="1">
        <v>234</v>
      </c>
      <c r="K249" s="2">
        <f t="shared" si="72"/>
        <v>6.4623032311516157E-2</v>
      </c>
      <c r="L249" s="14"/>
    </row>
    <row r="250" spans="1:12" x14ac:dyDescent="0.25">
      <c r="A250" s="7" t="s">
        <v>25</v>
      </c>
      <c r="B250" t="s">
        <v>136</v>
      </c>
      <c r="C250" t="s">
        <v>146</v>
      </c>
      <c r="D250" s="1">
        <v>545</v>
      </c>
      <c r="E250" s="2">
        <f t="shared" si="73"/>
        <v>5.9621485614265397E-2</v>
      </c>
      <c r="F250" s="1">
        <v>289</v>
      </c>
      <c r="G250" s="2">
        <f t="shared" si="70"/>
        <v>6.1818181818181821E-2</v>
      </c>
      <c r="H250" s="1">
        <v>364</v>
      </c>
      <c r="I250" s="2">
        <f t="shared" si="71"/>
        <v>6.6961000735835177E-2</v>
      </c>
      <c r="J250" s="1">
        <v>181</v>
      </c>
      <c r="K250" s="2">
        <f t="shared" si="72"/>
        <v>4.9986191659762494E-2</v>
      </c>
      <c r="L250" s="14"/>
    </row>
    <row r="251" spans="1:12" x14ac:dyDescent="0.25">
      <c r="A251" s="7" t="s">
        <v>25</v>
      </c>
      <c r="B251" t="s">
        <v>136</v>
      </c>
      <c r="C251" t="s">
        <v>143</v>
      </c>
      <c r="D251" s="1">
        <v>477</v>
      </c>
      <c r="E251" s="2">
        <f t="shared" si="73"/>
        <v>5.2182474565146048E-2</v>
      </c>
      <c r="F251" s="1">
        <v>283</v>
      </c>
      <c r="G251" s="2">
        <f t="shared" si="70"/>
        <v>6.0534759358288767E-2</v>
      </c>
      <c r="H251" s="1">
        <v>0</v>
      </c>
      <c r="I251" s="2">
        <f t="shared" si="71"/>
        <v>0</v>
      </c>
      <c r="J251" s="1">
        <v>0</v>
      </c>
      <c r="K251" s="2">
        <f t="shared" si="72"/>
        <v>0</v>
      </c>
      <c r="L251" s="14"/>
    </row>
    <row r="252" spans="1:12" x14ac:dyDescent="0.25">
      <c r="A252" s="7" t="s">
        <v>25</v>
      </c>
      <c r="B252" t="s">
        <v>136</v>
      </c>
      <c r="C252" t="s">
        <v>150</v>
      </c>
      <c r="D252" s="1">
        <v>424</v>
      </c>
      <c r="E252" s="2">
        <f t="shared" si="73"/>
        <v>4.638442183568537E-2</v>
      </c>
      <c r="F252" s="1">
        <v>0</v>
      </c>
      <c r="G252" s="2">
        <f t="shared" si="70"/>
        <v>0</v>
      </c>
      <c r="H252" s="1">
        <v>218</v>
      </c>
      <c r="I252" s="2">
        <f t="shared" si="71"/>
        <v>4.0103016924208978E-2</v>
      </c>
      <c r="J252" s="1">
        <v>175</v>
      </c>
      <c r="K252" s="2">
        <f t="shared" si="72"/>
        <v>4.8329190831262081E-2</v>
      </c>
      <c r="L252" s="14"/>
    </row>
    <row r="253" spans="1:12" x14ac:dyDescent="0.25">
      <c r="A253" s="7" t="s">
        <v>25</v>
      </c>
      <c r="B253" t="s">
        <v>136</v>
      </c>
      <c r="C253" t="s">
        <v>145</v>
      </c>
      <c r="D253" s="1">
        <v>0</v>
      </c>
      <c r="E253" s="2">
        <f t="shared" si="73"/>
        <v>0</v>
      </c>
      <c r="F253" s="1">
        <v>332</v>
      </c>
      <c r="G253" s="2">
        <f t="shared" si="70"/>
        <v>7.1016042780748662E-2</v>
      </c>
      <c r="H253" s="1">
        <v>209</v>
      </c>
      <c r="I253" s="2">
        <f t="shared" si="71"/>
        <v>3.8447387785136129E-2</v>
      </c>
      <c r="J253" s="1">
        <v>0</v>
      </c>
      <c r="K253" s="2">
        <f t="shared" si="72"/>
        <v>0</v>
      </c>
      <c r="L253" s="14"/>
    </row>
    <row r="254" spans="1:12" x14ac:dyDescent="0.25">
      <c r="A254" s="7" t="s">
        <v>25</v>
      </c>
      <c r="B254" t="s">
        <v>136</v>
      </c>
      <c r="C254" t="s">
        <v>144</v>
      </c>
      <c r="D254" s="1">
        <v>0</v>
      </c>
      <c r="E254" s="2">
        <f t="shared" si="73"/>
        <v>0</v>
      </c>
      <c r="F254" s="1">
        <v>322</v>
      </c>
      <c r="G254" s="2">
        <f t="shared" si="70"/>
        <v>6.8877005347593584E-2</v>
      </c>
      <c r="H254" s="1">
        <v>228</v>
      </c>
      <c r="I254" s="2">
        <f t="shared" si="71"/>
        <v>4.194260485651214E-2</v>
      </c>
      <c r="J254" s="1">
        <v>0</v>
      </c>
      <c r="K254" s="2">
        <f t="shared" si="72"/>
        <v>0</v>
      </c>
      <c r="L254" s="14"/>
    </row>
    <row r="255" spans="1:12" x14ac:dyDescent="0.25">
      <c r="A255" s="7" t="s">
        <v>25</v>
      </c>
      <c r="B255" t="s">
        <v>136</v>
      </c>
      <c r="C255" t="s">
        <v>140</v>
      </c>
      <c r="D255" s="1">
        <v>0</v>
      </c>
      <c r="E255" s="2">
        <f t="shared" si="73"/>
        <v>0</v>
      </c>
      <c r="F255" s="1">
        <v>0</v>
      </c>
      <c r="G255" s="2">
        <f t="shared" si="70"/>
        <v>0</v>
      </c>
      <c r="H255" s="1">
        <v>294</v>
      </c>
      <c r="I255" s="2">
        <f t="shared" si="71"/>
        <v>5.4083885209713023E-2</v>
      </c>
      <c r="J255" s="1">
        <v>0</v>
      </c>
      <c r="K255" s="2">
        <f t="shared" si="72"/>
        <v>0</v>
      </c>
      <c r="L255" s="14"/>
    </row>
    <row r="256" spans="1:12" x14ac:dyDescent="0.25">
      <c r="A256" s="7" t="s">
        <v>25</v>
      </c>
      <c r="B256" t="s">
        <v>136</v>
      </c>
      <c r="C256" t="s">
        <v>151</v>
      </c>
      <c r="D256" s="1">
        <v>0</v>
      </c>
      <c r="E256" s="2">
        <f t="shared" si="73"/>
        <v>0</v>
      </c>
      <c r="F256" s="1">
        <v>0</v>
      </c>
      <c r="G256" s="2">
        <f t="shared" si="70"/>
        <v>0</v>
      </c>
      <c r="H256" s="1">
        <v>0</v>
      </c>
      <c r="I256" s="2">
        <f t="shared" si="71"/>
        <v>0</v>
      </c>
      <c r="J256" s="1">
        <v>235</v>
      </c>
      <c r="K256" s="2">
        <f t="shared" si="72"/>
        <v>6.4899199116266224E-2</v>
      </c>
      <c r="L256" s="14"/>
    </row>
    <row r="257" spans="1:12" x14ac:dyDescent="0.25">
      <c r="A257" s="8" t="s">
        <v>25</v>
      </c>
      <c r="B257" s="9" t="s">
        <v>136</v>
      </c>
      <c r="C257" s="9" t="s">
        <v>152</v>
      </c>
      <c r="D257" s="1">
        <v>0</v>
      </c>
      <c r="E257" s="11">
        <f t="shared" si="73"/>
        <v>0</v>
      </c>
      <c r="F257" s="1">
        <v>0</v>
      </c>
      <c r="G257" s="11">
        <f t="shared" si="70"/>
        <v>0</v>
      </c>
      <c r="H257" s="10">
        <v>0</v>
      </c>
      <c r="I257" s="11">
        <f t="shared" si="71"/>
        <v>0</v>
      </c>
      <c r="J257" s="10">
        <v>125</v>
      </c>
      <c r="K257" s="11">
        <f t="shared" si="72"/>
        <v>3.4520850593758631E-2</v>
      </c>
      <c r="L257" s="15"/>
    </row>
    <row r="258" spans="1:12" x14ac:dyDescent="0.25">
      <c r="A258" s="3" t="s">
        <v>31</v>
      </c>
      <c r="B258" s="4" t="s">
        <v>136</v>
      </c>
      <c r="C258" s="4" t="s">
        <v>141</v>
      </c>
      <c r="D258" s="5">
        <v>740</v>
      </c>
      <c r="E258" s="6">
        <f>D258/SUM($D$258:$D$273)</f>
        <v>0.18258080434246238</v>
      </c>
      <c r="F258" s="5">
        <v>178</v>
      </c>
      <c r="G258" s="6">
        <f t="shared" ref="G258:G273" si="74">F258/SUM($F$258:$F$273)</f>
        <v>0.10096426545660805</v>
      </c>
      <c r="H258" s="5">
        <v>0</v>
      </c>
      <c r="I258" s="6">
        <f t="shared" ref="I258:I273" si="75">H258/SUM($H$258:$H$273)</f>
        <v>0</v>
      </c>
      <c r="J258" s="5">
        <v>194</v>
      </c>
      <c r="K258" s="6">
        <f t="shared" ref="K258:K273" si="76">J258/SUM($J$258:$J$273)</f>
        <v>0.13397790055248618</v>
      </c>
      <c r="L258" s="13"/>
    </row>
    <row r="259" spans="1:12" x14ac:dyDescent="0.25">
      <c r="A259" s="7" t="s">
        <v>31</v>
      </c>
      <c r="B259" t="s">
        <v>136</v>
      </c>
      <c r="C259" t="s">
        <v>138</v>
      </c>
      <c r="D259" s="1">
        <v>723</v>
      </c>
      <c r="E259" s="2">
        <f t="shared" ref="E259:E273" si="77">D259/SUM($D$258:$D$273)</f>
        <v>0.17838638045891933</v>
      </c>
      <c r="F259" s="1">
        <v>215</v>
      </c>
      <c r="G259" s="2">
        <f t="shared" si="74"/>
        <v>0.12195121951219512</v>
      </c>
      <c r="H259" s="1">
        <v>303</v>
      </c>
      <c r="I259" s="2">
        <f t="shared" si="75"/>
        <v>0.17657342657342656</v>
      </c>
      <c r="J259" s="1">
        <v>170</v>
      </c>
      <c r="K259" s="2">
        <f t="shared" si="76"/>
        <v>0.11740331491712708</v>
      </c>
      <c r="L259" s="14"/>
    </row>
    <row r="260" spans="1:12" x14ac:dyDescent="0.25">
      <c r="A260" s="7" t="s">
        <v>31</v>
      </c>
      <c r="B260" t="s">
        <v>136</v>
      </c>
      <c r="C260" t="s">
        <v>146</v>
      </c>
      <c r="D260" s="1">
        <v>464</v>
      </c>
      <c r="E260" s="2">
        <f t="shared" si="77"/>
        <v>0.11448309893905749</v>
      </c>
      <c r="F260" s="1">
        <v>218</v>
      </c>
      <c r="G260" s="2">
        <f t="shared" si="74"/>
        <v>0.1236528644356211</v>
      </c>
      <c r="H260" s="1">
        <v>236</v>
      </c>
      <c r="I260" s="2">
        <f t="shared" si="75"/>
        <v>0.13752913752913754</v>
      </c>
      <c r="J260" s="1">
        <v>146</v>
      </c>
      <c r="K260" s="2">
        <f t="shared" si="76"/>
        <v>0.10082872928176796</v>
      </c>
      <c r="L260" s="14"/>
    </row>
    <row r="261" spans="1:12" x14ac:dyDescent="0.25">
      <c r="A261" s="7" t="s">
        <v>31</v>
      </c>
      <c r="B261" t="s">
        <v>136</v>
      </c>
      <c r="C261" t="s">
        <v>139</v>
      </c>
      <c r="D261" s="1">
        <v>460</v>
      </c>
      <c r="E261" s="2">
        <f t="shared" si="77"/>
        <v>0.11349617567234148</v>
      </c>
      <c r="F261" s="1">
        <v>141</v>
      </c>
      <c r="G261" s="2">
        <f t="shared" si="74"/>
        <v>7.997731140102099E-2</v>
      </c>
      <c r="H261" s="1">
        <v>115</v>
      </c>
      <c r="I261" s="2">
        <f t="shared" si="75"/>
        <v>6.7016317016317023E-2</v>
      </c>
      <c r="J261" s="1">
        <v>194</v>
      </c>
      <c r="K261" s="2">
        <f t="shared" si="76"/>
        <v>0.13397790055248618</v>
      </c>
      <c r="L261" s="14"/>
    </row>
    <row r="262" spans="1:12" x14ac:dyDescent="0.25">
      <c r="A262" s="7" t="s">
        <v>31</v>
      </c>
      <c r="B262" t="s">
        <v>136</v>
      </c>
      <c r="C262" t="s">
        <v>143</v>
      </c>
      <c r="D262" s="1">
        <v>408</v>
      </c>
      <c r="E262" s="2">
        <f t="shared" si="77"/>
        <v>0.10066617320503331</v>
      </c>
      <c r="F262" s="1">
        <v>180</v>
      </c>
      <c r="G262" s="2">
        <f t="shared" si="74"/>
        <v>0.1020986954055587</v>
      </c>
      <c r="H262" s="1">
        <v>145</v>
      </c>
      <c r="I262" s="2">
        <f t="shared" si="75"/>
        <v>8.4498834498834496E-2</v>
      </c>
      <c r="J262" s="1">
        <v>93</v>
      </c>
      <c r="K262" s="2">
        <f t="shared" si="76"/>
        <v>6.4226519337016577E-2</v>
      </c>
      <c r="L262" s="14"/>
    </row>
    <row r="263" spans="1:12" x14ac:dyDescent="0.25">
      <c r="A263" s="7" t="s">
        <v>31</v>
      </c>
      <c r="B263" t="s">
        <v>136</v>
      </c>
      <c r="C263" t="s">
        <v>150</v>
      </c>
      <c r="D263" s="1">
        <v>359</v>
      </c>
      <c r="E263" s="2">
        <f t="shared" si="77"/>
        <v>8.8576363187762158E-2</v>
      </c>
      <c r="F263" s="1">
        <v>126</v>
      </c>
      <c r="G263" s="2">
        <f t="shared" si="74"/>
        <v>7.1469086783891092E-2</v>
      </c>
      <c r="H263" s="1">
        <v>182</v>
      </c>
      <c r="I263" s="2">
        <f t="shared" si="75"/>
        <v>0.10606060606060606</v>
      </c>
      <c r="J263" s="1">
        <v>148</v>
      </c>
      <c r="K263" s="2">
        <f t="shared" si="76"/>
        <v>0.10220994475138122</v>
      </c>
      <c r="L263" s="14"/>
    </row>
    <row r="264" spans="1:12" x14ac:dyDescent="0.25">
      <c r="A264" s="7" t="s">
        <v>31</v>
      </c>
      <c r="B264" t="s">
        <v>136</v>
      </c>
      <c r="C264" t="s">
        <v>137</v>
      </c>
      <c r="D264" s="1">
        <v>270</v>
      </c>
      <c r="E264" s="2">
        <f t="shared" si="77"/>
        <v>6.6617320503330871E-2</v>
      </c>
      <c r="F264" s="1">
        <v>130</v>
      </c>
      <c r="G264" s="2">
        <f t="shared" si="74"/>
        <v>7.3737946681792399E-2</v>
      </c>
      <c r="H264" s="1">
        <v>160</v>
      </c>
      <c r="I264" s="2">
        <f t="shared" si="75"/>
        <v>9.3240093240093247E-2</v>
      </c>
      <c r="J264" s="1">
        <v>0</v>
      </c>
      <c r="K264" s="2">
        <f t="shared" si="76"/>
        <v>0</v>
      </c>
      <c r="L264" s="14"/>
    </row>
    <row r="265" spans="1:12" x14ac:dyDescent="0.25">
      <c r="A265" s="7" t="s">
        <v>31</v>
      </c>
      <c r="B265" t="s">
        <v>136</v>
      </c>
      <c r="C265" t="s">
        <v>151</v>
      </c>
      <c r="D265" s="1">
        <v>222</v>
      </c>
      <c r="E265" s="2">
        <f t="shared" si="77"/>
        <v>5.477424130273871E-2</v>
      </c>
      <c r="F265" s="1">
        <v>0</v>
      </c>
      <c r="G265" s="2">
        <f t="shared" si="74"/>
        <v>0</v>
      </c>
      <c r="H265" s="1">
        <v>0</v>
      </c>
      <c r="I265" s="2">
        <f t="shared" si="75"/>
        <v>0</v>
      </c>
      <c r="J265" s="1">
        <v>214</v>
      </c>
      <c r="K265" s="2">
        <f t="shared" si="76"/>
        <v>0.1477900552486188</v>
      </c>
      <c r="L265" s="14"/>
    </row>
    <row r="266" spans="1:12" x14ac:dyDescent="0.25">
      <c r="A266" s="7" t="s">
        <v>31</v>
      </c>
      <c r="B266" t="s">
        <v>136</v>
      </c>
      <c r="C266" t="s">
        <v>81</v>
      </c>
      <c r="D266" s="1">
        <v>220</v>
      </c>
      <c r="E266" s="2">
        <f t="shared" si="77"/>
        <v>5.4280779669380705E-2</v>
      </c>
      <c r="F266" s="1">
        <v>199</v>
      </c>
      <c r="G266" s="2">
        <f t="shared" si="74"/>
        <v>0.11287577992058991</v>
      </c>
      <c r="H266" s="1">
        <v>194</v>
      </c>
      <c r="I266" s="2">
        <f t="shared" si="75"/>
        <v>0.11305361305361306</v>
      </c>
      <c r="J266" s="1">
        <v>0</v>
      </c>
      <c r="K266" s="2">
        <f t="shared" si="76"/>
        <v>0</v>
      </c>
      <c r="L266" s="14"/>
    </row>
    <row r="267" spans="1:12" x14ac:dyDescent="0.25">
      <c r="A267" s="7" t="s">
        <v>31</v>
      </c>
      <c r="B267" t="s">
        <v>136</v>
      </c>
      <c r="C267" t="s">
        <v>153</v>
      </c>
      <c r="D267" s="1">
        <v>187</v>
      </c>
      <c r="E267" s="2">
        <f t="shared" si="77"/>
        <v>4.61386627189736E-2</v>
      </c>
      <c r="F267" s="1">
        <v>0</v>
      </c>
      <c r="G267" s="2">
        <f t="shared" si="74"/>
        <v>0</v>
      </c>
      <c r="H267" s="1">
        <v>0</v>
      </c>
      <c r="I267" s="2">
        <f t="shared" si="75"/>
        <v>0</v>
      </c>
      <c r="J267" s="1">
        <v>0</v>
      </c>
      <c r="K267" s="2">
        <f t="shared" si="76"/>
        <v>0</v>
      </c>
      <c r="L267" s="14"/>
    </row>
    <row r="268" spans="1:12" x14ac:dyDescent="0.25">
      <c r="A268" s="7" t="s">
        <v>31</v>
      </c>
      <c r="B268" t="s">
        <v>136</v>
      </c>
      <c r="C268" t="s">
        <v>145</v>
      </c>
      <c r="D268" s="1">
        <v>0</v>
      </c>
      <c r="E268" s="2">
        <f t="shared" si="77"/>
        <v>0</v>
      </c>
      <c r="F268" s="1">
        <v>205</v>
      </c>
      <c r="G268" s="2">
        <f t="shared" si="74"/>
        <v>0.11627906976744186</v>
      </c>
      <c r="H268" s="1">
        <v>0</v>
      </c>
      <c r="I268" s="2">
        <f t="shared" si="75"/>
        <v>0</v>
      </c>
      <c r="J268" s="1">
        <v>0</v>
      </c>
      <c r="K268" s="2">
        <f t="shared" si="76"/>
        <v>0</v>
      </c>
      <c r="L268" s="14"/>
    </row>
    <row r="269" spans="1:12" x14ac:dyDescent="0.25">
      <c r="A269" s="7" t="s">
        <v>31</v>
      </c>
      <c r="B269" t="s">
        <v>136</v>
      </c>
      <c r="C269" t="s">
        <v>144</v>
      </c>
      <c r="D269" s="1">
        <v>0</v>
      </c>
      <c r="E269" s="2">
        <f t="shared" si="77"/>
        <v>0</v>
      </c>
      <c r="F269" s="1">
        <v>171</v>
      </c>
      <c r="G269" s="2">
        <f t="shared" si="74"/>
        <v>9.6993760635280771E-2</v>
      </c>
      <c r="H269" s="1">
        <v>123</v>
      </c>
      <c r="I269" s="2">
        <f t="shared" si="75"/>
        <v>7.167832167832168E-2</v>
      </c>
      <c r="J269" s="1">
        <v>0</v>
      </c>
      <c r="K269" s="2">
        <f t="shared" si="76"/>
        <v>0</v>
      </c>
      <c r="L269" s="14"/>
    </row>
    <row r="270" spans="1:12" x14ac:dyDescent="0.25">
      <c r="A270" s="7" t="s">
        <v>31</v>
      </c>
      <c r="B270" t="s">
        <v>136</v>
      </c>
      <c r="C270" t="s">
        <v>80</v>
      </c>
      <c r="D270" s="1">
        <v>0</v>
      </c>
      <c r="E270" s="2">
        <f t="shared" si="77"/>
        <v>0</v>
      </c>
      <c r="F270" s="1">
        <v>0</v>
      </c>
      <c r="G270" s="2">
        <f t="shared" si="74"/>
        <v>0</v>
      </c>
      <c r="H270" s="1">
        <v>134</v>
      </c>
      <c r="I270" s="2">
        <f t="shared" si="75"/>
        <v>7.8088578088578095E-2</v>
      </c>
      <c r="J270" s="1">
        <v>89</v>
      </c>
      <c r="K270" s="2">
        <f t="shared" si="76"/>
        <v>6.1464088397790058E-2</v>
      </c>
      <c r="L270" s="14"/>
    </row>
    <row r="271" spans="1:12" x14ac:dyDescent="0.25">
      <c r="A271" s="7" t="s">
        <v>31</v>
      </c>
      <c r="B271" t="s">
        <v>136</v>
      </c>
      <c r="C271" t="s">
        <v>154</v>
      </c>
      <c r="D271" s="1">
        <v>0</v>
      </c>
      <c r="E271" s="2">
        <f t="shared" si="77"/>
        <v>0</v>
      </c>
      <c r="F271" s="1">
        <v>0</v>
      </c>
      <c r="G271" s="2">
        <f t="shared" si="74"/>
        <v>0</v>
      </c>
      <c r="H271" s="1">
        <v>124</v>
      </c>
      <c r="I271" s="2">
        <f t="shared" si="75"/>
        <v>7.2261072261072257E-2</v>
      </c>
      <c r="J271" s="1">
        <v>0</v>
      </c>
      <c r="K271" s="2">
        <f t="shared" si="76"/>
        <v>0</v>
      </c>
      <c r="L271" s="14"/>
    </row>
    <row r="272" spans="1:12" x14ac:dyDescent="0.25">
      <c r="A272" s="7" t="s">
        <v>31</v>
      </c>
      <c r="B272" t="s">
        <v>136</v>
      </c>
      <c r="C272" t="s">
        <v>152</v>
      </c>
      <c r="D272" s="1">
        <v>0</v>
      </c>
      <c r="E272" s="2">
        <f t="shared" si="77"/>
        <v>0</v>
      </c>
      <c r="F272" s="1">
        <v>0</v>
      </c>
      <c r="G272" s="2">
        <f t="shared" si="74"/>
        <v>0</v>
      </c>
      <c r="H272" s="1">
        <v>0</v>
      </c>
      <c r="I272" s="2">
        <f t="shared" si="75"/>
        <v>0</v>
      </c>
      <c r="J272" s="1">
        <v>119</v>
      </c>
      <c r="K272" s="2">
        <f t="shared" si="76"/>
        <v>8.2182320441988949E-2</v>
      </c>
      <c r="L272" s="14"/>
    </row>
    <row r="273" spans="1:12" x14ac:dyDescent="0.25">
      <c r="A273" s="8" t="s">
        <v>31</v>
      </c>
      <c r="B273" s="9" t="s">
        <v>136</v>
      </c>
      <c r="C273" s="9" t="s">
        <v>155</v>
      </c>
      <c r="D273" s="10">
        <v>0</v>
      </c>
      <c r="E273" s="11">
        <f t="shared" si="77"/>
        <v>0</v>
      </c>
      <c r="F273" s="10">
        <v>0</v>
      </c>
      <c r="G273" s="11">
        <f t="shared" si="74"/>
        <v>0</v>
      </c>
      <c r="H273" s="10">
        <v>0</v>
      </c>
      <c r="I273" s="11">
        <f t="shared" si="75"/>
        <v>0</v>
      </c>
      <c r="J273" s="10">
        <v>81</v>
      </c>
      <c r="K273" s="11">
        <f t="shared" si="76"/>
        <v>5.5939226519337019E-2</v>
      </c>
      <c r="L273" s="15"/>
    </row>
    <row r="274" spans="1:12" ht="60" x14ac:dyDescent="0.25">
      <c r="A274" s="3" t="s">
        <v>48</v>
      </c>
      <c r="B274" s="4" t="s">
        <v>156</v>
      </c>
      <c r="C274" s="4" t="s">
        <v>157</v>
      </c>
      <c r="D274" s="5">
        <v>122615</v>
      </c>
      <c r="E274" s="6">
        <f>D274/SUM($D$274:$D$275)</f>
        <v>0.99436379855648371</v>
      </c>
      <c r="F274" s="5">
        <v>63454</v>
      </c>
      <c r="G274" s="6">
        <f>F274/SUM($F$274:$F$275)</f>
        <v>0.99541932042794845</v>
      </c>
      <c r="H274" s="5">
        <v>88223</v>
      </c>
      <c r="I274" s="6">
        <f>H274/SUM($H$274:$H$275)</f>
        <v>0.99608219487411087</v>
      </c>
      <c r="J274" s="5">
        <v>61113</v>
      </c>
      <c r="K274" s="6">
        <f>J274/SUM($J$274:$J$275)</f>
        <v>0.99787730842708555</v>
      </c>
      <c r="L274" s="13" t="s">
        <v>158</v>
      </c>
    </row>
    <row r="275" spans="1:12" x14ac:dyDescent="0.25">
      <c r="A275" s="8" t="s">
        <v>48</v>
      </c>
      <c r="B275" s="9" t="s">
        <v>156</v>
      </c>
      <c r="C275" s="9" t="s">
        <v>159</v>
      </c>
      <c r="D275" s="10">
        <v>695</v>
      </c>
      <c r="E275" s="11">
        <f>D275/SUM($D$274:$D$275)</f>
        <v>5.6362014435163412E-3</v>
      </c>
      <c r="F275" s="10">
        <v>292</v>
      </c>
      <c r="G275" s="11">
        <f>F275/SUM($F$274:$F$275)</f>
        <v>4.5806795720515795E-3</v>
      </c>
      <c r="H275" s="10">
        <v>347</v>
      </c>
      <c r="I275" s="11">
        <f>H275/SUM($H$274:$H$275)</f>
        <v>3.9178051258891271E-3</v>
      </c>
      <c r="J275" s="10">
        <v>130</v>
      </c>
      <c r="K275" s="11">
        <f>J275/SUM($J$274:$J$275)</f>
        <v>2.1226915729144554E-3</v>
      </c>
      <c r="L275" s="15"/>
    </row>
    <row r="276" spans="1:12" ht="60" x14ac:dyDescent="0.25">
      <c r="A276" s="3" t="s">
        <v>43</v>
      </c>
      <c r="B276" s="4" t="s">
        <v>160</v>
      </c>
      <c r="C276" s="4" t="s">
        <v>45</v>
      </c>
      <c r="D276" s="5">
        <v>2326</v>
      </c>
      <c r="E276" s="6">
        <f>D276/SUM($D$276:$D$277)</f>
        <v>0.93151782138566275</v>
      </c>
      <c r="F276" s="5">
        <v>2115</v>
      </c>
      <c r="G276" s="6">
        <f>F276/SUM($F$276:$F$277)</f>
        <v>0.91281829952524818</v>
      </c>
      <c r="H276" s="5">
        <v>2686</v>
      </c>
      <c r="I276" s="6">
        <f>H276/SUM($H$276:$H$277)</f>
        <v>0.94378074490512998</v>
      </c>
      <c r="J276" s="5">
        <v>891</v>
      </c>
      <c r="K276" s="6">
        <f>J276/SUM($J$276:$J$277)</f>
        <v>0.92619542619542616</v>
      </c>
      <c r="L276" s="13" t="s">
        <v>161</v>
      </c>
    </row>
    <row r="277" spans="1:12" x14ac:dyDescent="0.25">
      <c r="A277" s="7" t="s">
        <v>43</v>
      </c>
      <c r="B277" t="s">
        <v>160</v>
      </c>
      <c r="C277" t="s">
        <v>162</v>
      </c>
      <c r="D277" s="1">
        <v>171</v>
      </c>
      <c r="E277" s="2">
        <f>D277/SUM($D$276:$D$277)</f>
        <v>6.8482178614337211E-2</v>
      </c>
      <c r="F277" s="1">
        <v>202</v>
      </c>
      <c r="G277" s="2">
        <f>F277/SUM($F$276:$F$277)</f>
        <v>8.7181700474751836E-2</v>
      </c>
      <c r="H277" s="1">
        <v>160</v>
      </c>
      <c r="I277" s="2">
        <f>H277/SUM($H$276:$H$277)</f>
        <v>5.621925509486999E-2</v>
      </c>
      <c r="J277" s="1">
        <v>71</v>
      </c>
      <c r="K277" s="2">
        <f>J277/SUM($J$276:$J$277)</f>
        <v>7.3804573804573809E-2</v>
      </c>
      <c r="L277" s="15"/>
    </row>
    <row r="278" spans="1:12" x14ac:dyDescent="0.25">
      <c r="A278" s="3" t="s">
        <v>48</v>
      </c>
      <c r="B278" s="4" t="s">
        <v>160</v>
      </c>
      <c r="C278" s="4" t="s">
        <v>45</v>
      </c>
      <c r="D278" s="5">
        <v>64119</v>
      </c>
      <c r="E278" s="6">
        <f t="shared" ref="E278:E297" si="78">D278/SUM($D$278:$D$296)</f>
        <v>0.52036195422820974</v>
      </c>
      <c r="F278" s="5">
        <v>32574</v>
      </c>
      <c r="G278" s="6">
        <f t="shared" ref="G278:G297" si="79">F278/SUM($F$278:$F$296)</f>
        <v>0.51184789440603395</v>
      </c>
      <c r="H278" s="5">
        <v>43132</v>
      </c>
      <c r="I278" s="6">
        <f t="shared" ref="I278:I297" si="80">H278/SUM($H$278:$H$296)</f>
        <v>0.48732868586665462</v>
      </c>
      <c r="J278" s="5">
        <v>27171</v>
      </c>
      <c r="K278" s="6">
        <f t="shared" ref="K278:K297" si="81">J278/SUM($J$278:$J$296)</f>
        <v>0.44405765836438515</v>
      </c>
      <c r="L278" s="13"/>
    </row>
    <row r="279" spans="1:12" x14ac:dyDescent="0.25">
      <c r="A279" s="7" t="s">
        <v>48</v>
      </c>
      <c r="B279" t="s">
        <v>160</v>
      </c>
      <c r="C279" t="s">
        <v>104</v>
      </c>
      <c r="D279" s="1">
        <v>17931</v>
      </c>
      <c r="E279" s="2">
        <f t="shared" si="78"/>
        <v>0.14552020775848076</v>
      </c>
      <c r="F279" s="1">
        <v>12103</v>
      </c>
      <c r="G279" s="2">
        <f t="shared" si="79"/>
        <v>0.19017913262099309</v>
      </c>
      <c r="H279" s="1">
        <v>12755</v>
      </c>
      <c r="I279" s="2">
        <f t="shared" si="80"/>
        <v>0.14411289502525224</v>
      </c>
      <c r="J279" s="1">
        <v>10114</v>
      </c>
      <c r="K279" s="2">
        <f t="shared" si="81"/>
        <v>0.16529384846701967</v>
      </c>
      <c r="L279" s="14"/>
    </row>
    <row r="280" spans="1:12" x14ac:dyDescent="0.25">
      <c r="A280" s="7" t="s">
        <v>48</v>
      </c>
      <c r="B280" t="s">
        <v>160</v>
      </c>
      <c r="C280" t="s">
        <v>103</v>
      </c>
      <c r="D280" s="1">
        <v>14896</v>
      </c>
      <c r="E280" s="2">
        <f t="shared" si="78"/>
        <v>0.1208894659957799</v>
      </c>
      <c r="F280" s="1">
        <v>4699</v>
      </c>
      <c r="G280" s="2">
        <f t="shared" si="79"/>
        <v>7.3837209302325582E-2</v>
      </c>
      <c r="H280" s="1">
        <v>8506</v>
      </c>
      <c r="I280" s="2">
        <f t="shared" si="80"/>
        <v>9.6105392793790323E-2</v>
      </c>
      <c r="J280" s="1">
        <v>10245</v>
      </c>
      <c r="K280" s="2">
        <f t="shared" si="81"/>
        <v>0.16743479113551676</v>
      </c>
      <c r="L280" s="14"/>
    </row>
    <row r="281" spans="1:12" x14ac:dyDescent="0.25">
      <c r="A281" s="7" t="s">
        <v>48</v>
      </c>
      <c r="B281" t="s">
        <v>160</v>
      </c>
      <c r="C281" t="s">
        <v>105</v>
      </c>
      <c r="D281" s="1">
        <v>6566</v>
      </c>
      <c r="E281" s="2">
        <f t="shared" si="78"/>
        <v>5.3286804090245089E-2</v>
      </c>
      <c r="F281" s="1">
        <v>1385</v>
      </c>
      <c r="G281" s="2">
        <f t="shared" si="79"/>
        <v>2.1763042111879322E-2</v>
      </c>
      <c r="H281" s="1">
        <v>3920</v>
      </c>
      <c r="I281" s="2">
        <f t="shared" si="80"/>
        <v>4.4290282124577716E-2</v>
      </c>
      <c r="J281" s="1">
        <v>3636</v>
      </c>
      <c r="K281" s="2">
        <f t="shared" si="81"/>
        <v>5.9423416356148263E-2</v>
      </c>
      <c r="L281" s="14"/>
    </row>
    <row r="282" spans="1:12" x14ac:dyDescent="0.25">
      <c r="A282" s="7" t="s">
        <v>48</v>
      </c>
      <c r="B282" t="s">
        <v>160</v>
      </c>
      <c r="C282" t="s">
        <v>102</v>
      </c>
      <c r="D282" s="1">
        <v>5801</v>
      </c>
      <c r="E282" s="2">
        <f t="shared" si="78"/>
        <v>4.7078396364226588E-2</v>
      </c>
      <c r="F282" s="1">
        <v>4575</v>
      </c>
      <c r="G282" s="2">
        <f t="shared" si="79"/>
        <v>7.1888749214330611E-2</v>
      </c>
      <c r="H282" s="1">
        <v>7398</v>
      </c>
      <c r="I282" s="2">
        <f t="shared" si="80"/>
        <v>8.3586608968782131E-2</v>
      </c>
      <c r="J282" s="1">
        <v>2564</v>
      </c>
      <c r="K282" s="2">
        <f t="shared" si="81"/>
        <v>4.1903641236843828E-2</v>
      </c>
      <c r="L282" s="14"/>
    </row>
    <row r="283" spans="1:12" x14ac:dyDescent="0.25">
      <c r="A283" s="7" t="s">
        <v>48</v>
      </c>
      <c r="B283" t="s">
        <v>160</v>
      </c>
      <c r="C283" t="s">
        <v>107</v>
      </c>
      <c r="D283" s="1">
        <v>3296</v>
      </c>
      <c r="E283" s="2">
        <f t="shared" si="78"/>
        <v>2.6748904398636586E-2</v>
      </c>
      <c r="F283" s="1">
        <v>2650</v>
      </c>
      <c r="G283" s="2">
        <f t="shared" si="79"/>
        <v>4.1640477686989315E-2</v>
      </c>
      <c r="H283" s="1">
        <v>4230</v>
      </c>
      <c r="I283" s="2">
        <f t="shared" si="80"/>
        <v>4.7792829945654015E-2</v>
      </c>
      <c r="J283" s="1">
        <v>966</v>
      </c>
      <c r="K283" s="2">
        <f t="shared" si="81"/>
        <v>1.5787409295940382E-2</v>
      </c>
      <c r="L283" s="14"/>
    </row>
    <row r="284" spans="1:12" x14ac:dyDescent="0.25">
      <c r="A284" s="7" t="s">
        <v>48</v>
      </c>
      <c r="B284" t="s">
        <v>160</v>
      </c>
      <c r="C284" t="s">
        <v>121</v>
      </c>
      <c r="D284" s="1">
        <v>2401</v>
      </c>
      <c r="E284" s="2">
        <f t="shared" si="78"/>
        <v>1.9485473137477682E-2</v>
      </c>
      <c r="F284" s="1">
        <v>2001</v>
      </c>
      <c r="G284" s="2">
        <f t="shared" si="79"/>
        <v>3.1442489000628536E-2</v>
      </c>
      <c r="H284" s="1">
        <v>2861</v>
      </c>
      <c r="I284" s="2">
        <f t="shared" si="80"/>
        <v>3.2325126826126746E-2</v>
      </c>
      <c r="J284" s="1">
        <v>867</v>
      </c>
      <c r="K284" s="2">
        <f t="shared" si="81"/>
        <v>1.4169444989213572E-2</v>
      </c>
      <c r="L284" s="14"/>
    </row>
    <row r="285" spans="1:12" x14ac:dyDescent="0.25">
      <c r="A285" s="7" t="s">
        <v>48</v>
      </c>
      <c r="B285" t="s">
        <v>160</v>
      </c>
      <c r="C285" t="s">
        <v>112</v>
      </c>
      <c r="D285" s="1">
        <v>2199</v>
      </c>
      <c r="E285" s="2">
        <f t="shared" si="78"/>
        <v>1.7846128875182599E-2</v>
      </c>
      <c r="F285" s="1">
        <v>695</v>
      </c>
      <c r="G285" s="2">
        <f t="shared" si="79"/>
        <v>1.0920804525455689E-2</v>
      </c>
      <c r="H285" s="1">
        <v>745</v>
      </c>
      <c r="I285" s="2">
        <f t="shared" si="80"/>
        <v>8.4174133119414279E-3</v>
      </c>
      <c r="J285" s="1">
        <v>2016</v>
      </c>
      <c r="K285" s="2">
        <f t="shared" si="81"/>
        <v>3.2947636791527748E-2</v>
      </c>
      <c r="L285" s="14"/>
    </row>
    <row r="286" spans="1:12" x14ac:dyDescent="0.25">
      <c r="A286" s="7" t="s">
        <v>48</v>
      </c>
      <c r="B286" t="s">
        <v>160</v>
      </c>
      <c r="C286" t="s">
        <v>163</v>
      </c>
      <c r="D286" s="1">
        <v>1901</v>
      </c>
      <c r="E286" s="2">
        <f t="shared" si="78"/>
        <v>1.5427690310014609E-2</v>
      </c>
      <c r="F286" s="1">
        <v>215</v>
      </c>
      <c r="G286" s="2">
        <f t="shared" si="79"/>
        <v>3.3783783783783786E-3</v>
      </c>
      <c r="H286" s="1">
        <v>996</v>
      </c>
      <c r="I286" s="2">
        <f t="shared" si="80"/>
        <v>1.12533471928774E-2</v>
      </c>
      <c r="J286" s="1">
        <v>1718</v>
      </c>
      <c r="K286" s="2">
        <f t="shared" si="81"/>
        <v>2.8077400797542E-2</v>
      </c>
      <c r="L286" s="14"/>
    </row>
    <row r="287" spans="1:12" x14ac:dyDescent="0.25">
      <c r="A287" s="7" t="s">
        <v>48</v>
      </c>
      <c r="B287" t="s">
        <v>160</v>
      </c>
      <c r="C287" t="s">
        <v>115</v>
      </c>
      <c r="D287" s="1">
        <v>1056</v>
      </c>
      <c r="E287" s="2">
        <f t="shared" si="78"/>
        <v>8.5700373316020123E-3</v>
      </c>
      <c r="F287" s="1">
        <v>575</v>
      </c>
      <c r="G287" s="2">
        <f t="shared" si="79"/>
        <v>9.0351979886863602E-3</v>
      </c>
      <c r="H287" s="1">
        <v>1161</v>
      </c>
      <c r="I287" s="2">
        <f t="shared" si="80"/>
        <v>1.3117606516998656E-2</v>
      </c>
      <c r="J287" s="1">
        <v>936</v>
      </c>
      <c r="K287" s="2">
        <f t="shared" si="81"/>
        <v>1.5297117081780741E-2</v>
      </c>
      <c r="L287" s="14"/>
    </row>
    <row r="288" spans="1:12" x14ac:dyDescent="0.25">
      <c r="A288" s="7" t="s">
        <v>48</v>
      </c>
      <c r="B288" t="s">
        <v>160</v>
      </c>
      <c r="C288" t="s">
        <v>101</v>
      </c>
      <c r="D288" s="1">
        <v>937</v>
      </c>
      <c r="E288" s="2">
        <f t="shared" si="78"/>
        <v>7.6042850186658012E-3</v>
      </c>
      <c r="F288" s="1">
        <v>513</v>
      </c>
      <c r="G288" s="2">
        <f t="shared" si="79"/>
        <v>8.0609679446888745E-3</v>
      </c>
      <c r="H288" s="1">
        <v>542</v>
      </c>
      <c r="I288" s="2">
        <f t="shared" si="80"/>
        <v>6.1238094162043679E-3</v>
      </c>
      <c r="J288" s="1">
        <v>272</v>
      </c>
      <c r="K288" s="2">
        <f t="shared" si="81"/>
        <v>4.4453160750473949E-3</v>
      </c>
      <c r="L288" s="14"/>
    </row>
    <row r="289" spans="1:12" x14ac:dyDescent="0.25">
      <c r="A289" s="7" t="s">
        <v>48</v>
      </c>
      <c r="B289" t="s">
        <v>160</v>
      </c>
      <c r="C289" t="s">
        <v>100</v>
      </c>
      <c r="D289" s="1">
        <v>725</v>
      </c>
      <c r="E289" s="2">
        <f t="shared" si="78"/>
        <v>5.8837850998214574E-3</v>
      </c>
      <c r="F289" s="1">
        <v>468</v>
      </c>
      <c r="G289" s="2">
        <f t="shared" si="79"/>
        <v>7.3538654934003772E-3</v>
      </c>
      <c r="H289" s="1">
        <v>520</v>
      </c>
      <c r="I289" s="2">
        <f t="shared" si="80"/>
        <v>5.875241506321534E-3</v>
      </c>
      <c r="J289" s="1">
        <v>225</v>
      </c>
      <c r="K289" s="2">
        <f t="shared" si="81"/>
        <v>3.6771916061972935E-3</v>
      </c>
      <c r="L289" s="14"/>
    </row>
    <row r="290" spans="1:12" x14ac:dyDescent="0.25">
      <c r="A290" s="7" t="s">
        <v>48</v>
      </c>
      <c r="B290" t="s">
        <v>160</v>
      </c>
      <c r="C290" t="s">
        <v>110</v>
      </c>
      <c r="D290" s="1">
        <v>438</v>
      </c>
      <c r="E290" s="2">
        <f t="shared" si="78"/>
        <v>3.5546177568576529E-3</v>
      </c>
      <c r="F290" s="1">
        <v>507</v>
      </c>
      <c r="G290" s="2">
        <f t="shared" si="79"/>
        <v>7.9666876178504081E-3</v>
      </c>
      <c r="H290" s="1">
        <v>551</v>
      </c>
      <c r="I290" s="2">
        <f t="shared" si="80"/>
        <v>6.2254962884291639E-3</v>
      </c>
      <c r="J290" s="1">
        <v>166</v>
      </c>
      <c r="K290" s="2">
        <f t="shared" si="81"/>
        <v>2.7129502516833365E-3</v>
      </c>
      <c r="L290" s="14"/>
    </row>
    <row r="291" spans="1:12" x14ac:dyDescent="0.25">
      <c r="A291" s="7" t="s">
        <v>48</v>
      </c>
      <c r="B291" t="s">
        <v>160</v>
      </c>
      <c r="C291" t="s">
        <v>117</v>
      </c>
      <c r="D291" s="1">
        <v>262</v>
      </c>
      <c r="E291" s="2">
        <f t="shared" si="78"/>
        <v>2.126278201590651E-3</v>
      </c>
      <c r="F291" s="1">
        <v>142</v>
      </c>
      <c r="G291" s="2">
        <f t="shared" si="79"/>
        <v>2.2313010685103708E-3</v>
      </c>
      <c r="H291" s="1">
        <v>171</v>
      </c>
      <c r="I291" s="2">
        <f t="shared" si="80"/>
        <v>1.9320505722711199E-3</v>
      </c>
      <c r="J291" s="1">
        <v>97</v>
      </c>
      <c r="K291" s="2">
        <f t="shared" si="81"/>
        <v>1.5852781591161665E-3</v>
      </c>
      <c r="L291" s="14"/>
    </row>
    <row r="292" spans="1:12" x14ac:dyDescent="0.25">
      <c r="A292" s="7" t="s">
        <v>48</v>
      </c>
      <c r="B292" t="s">
        <v>160</v>
      </c>
      <c r="C292" t="s">
        <v>164</v>
      </c>
      <c r="D292" s="1">
        <v>233</v>
      </c>
      <c r="E292" s="2">
        <f t="shared" si="78"/>
        <v>1.8909267975977925E-3</v>
      </c>
      <c r="F292" s="1">
        <v>122</v>
      </c>
      <c r="G292" s="2">
        <f t="shared" si="79"/>
        <v>1.9170333123821495E-3</v>
      </c>
      <c r="H292" s="1">
        <v>228</v>
      </c>
      <c r="I292" s="2">
        <f t="shared" si="80"/>
        <v>2.5760674296948262E-3</v>
      </c>
      <c r="J292" s="1">
        <v>32</v>
      </c>
      <c r="K292" s="2">
        <f t="shared" si="81"/>
        <v>5.2297836177028171E-4</v>
      </c>
      <c r="L292" s="14"/>
    </row>
    <row r="293" spans="1:12" x14ac:dyDescent="0.25">
      <c r="A293" s="7" t="s">
        <v>48</v>
      </c>
      <c r="B293" t="s">
        <v>160</v>
      </c>
      <c r="C293" t="s">
        <v>118</v>
      </c>
      <c r="D293" s="1">
        <v>163</v>
      </c>
      <c r="E293" s="2">
        <f t="shared" si="78"/>
        <v>1.3228372017529621E-3</v>
      </c>
      <c r="F293" s="1">
        <v>153</v>
      </c>
      <c r="G293" s="2">
        <f t="shared" si="79"/>
        <v>2.4041483343808924E-3</v>
      </c>
      <c r="H293" s="1">
        <v>52</v>
      </c>
      <c r="I293" s="2">
        <f t="shared" si="80"/>
        <v>5.8752415063215342E-4</v>
      </c>
      <c r="J293" s="1">
        <v>35</v>
      </c>
      <c r="K293" s="2">
        <f t="shared" si="81"/>
        <v>5.7200758318624563E-4</v>
      </c>
      <c r="L293" s="14"/>
    </row>
    <row r="294" spans="1:12" x14ac:dyDescent="0.25">
      <c r="A294" s="7" t="s">
        <v>48</v>
      </c>
      <c r="B294" t="s">
        <v>160</v>
      </c>
      <c r="C294" t="s">
        <v>119</v>
      </c>
      <c r="D294" s="1">
        <v>161</v>
      </c>
      <c r="E294" s="2">
        <f t="shared" si="78"/>
        <v>1.30660607044311E-3</v>
      </c>
      <c r="F294" s="1">
        <v>200</v>
      </c>
      <c r="G294" s="2">
        <f t="shared" si="79"/>
        <v>3.1426775612822125E-3</v>
      </c>
      <c r="H294" s="1">
        <v>671</v>
      </c>
      <c r="I294" s="2">
        <f t="shared" si="80"/>
        <v>7.5813212514264407E-3</v>
      </c>
      <c r="J294" s="1">
        <v>49</v>
      </c>
      <c r="K294" s="2">
        <f t="shared" si="81"/>
        <v>8.0081061646074389E-4</v>
      </c>
      <c r="L294" s="14"/>
    </row>
    <row r="295" spans="1:12" x14ac:dyDescent="0.25">
      <c r="A295" s="7" t="s">
        <v>48</v>
      </c>
      <c r="B295" t="s">
        <v>160</v>
      </c>
      <c r="C295" t="s">
        <v>120</v>
      </c>
      <c r="D295" s="1">
        <v>68</v>
      </c>
      <c r="E295" s="2">
        <f t="shared" si="78"/>
        <v>5.518584645349781E-4</v>
      </c>
      <c r="F295" s="1">
        <v>21</v>
      </c>
      <c r="G295" s="2">
        <f t="shared" si="79"/>
        <v>3.299811439346323E-4</v>
      </c>
      <c r="H295" s="1">
        <v>27</v>
      </c>
      <c r="I295" s="2">
        <f t="shared" si="80"/>
        <v>3.0506061667438735E-4</v>
      </c>
      <c r="J295" s="1">
        <v>65</v>
      </c>
      <c r="K295" s="2">
        <f t="shared" si="81"/>
        <v>1.0622997973458849E-3</v>
      </c>
      <c r="L295" s="14"/>
    </row>
    <row r="296" spans="1:12" x14ac:dyDescent="0.25">
      <c r="A296" s="7" t="s">
        <v>48</v>
      </c>
      <c r="B296" t="s">
        <v>160</v>
      </c>
      <c r="C296" t="s">
        <v>113</v>
      </c>
      <c r="D296" s="1">
        <v>67</v>
      </c>
      <c r="E296" s="2">
        <f t="shared" si="78"/>
        <v>5.4374289888005193E-4</v>
      </c>
      <c r="F296" s="1">
        <v>42</v>
      </c>
      <c r="G296" s="2">
        <f t="shared" si="79"/>
        <v>6.5996228786926461E-4</v>
      </c>
      <c r="H296" s="1">
        <v>41</v>
      </c>
      <c r="I296" s="2">
        <f t="shared" si="80"/>
        <v>4.6324019569073631E-4</v>
      </c>
      <c r="J296" s="1">
        <v>14</v>
      </c>
      <c r="K296" s="2">
        <f t="shared" si="81"/>
        <v>2.2880303327449828E-4</v>
      </c>
      <c r="L296" s="14"/>
    </row>
    <row r="297" spans="1:12" x14ac:dyDescent="0.25">
      <c r="A297" s="7" t="s">
        <v>48</v>
      </c>
      <c r="B297" t="s">
        <v>160</v>
      </c>
      <c r="C297" t="s">
        <v>165</v>
      </c>
      <c r="D297" s="1">
        <v>87</v>
      </c>
      <c r="E297" s="2">
        <f t="shared" si="78"/>
        <v>7.060542119785749E-4</v>
      </c>
      <c r="F297" s="1">
        <v>124</v>
      </c>
      <c r="G297" s="2">
        <f t="shared" si="79"/>
        <v>1.9484600879949717E-3</v>
      </c>
      <c r="H297" s="1">
        <v>59</v>
      </c>
      <c r="I297" s="2">
        <f t="shared" si="80"/>
        <v>6.6661394014032793E-4</v>
      </c>
      <c r="J297" s="1">
        <v>54</v>
      </c>
      <c r="K297" s="2">
        <f t="shared" si="81"/>
        <v>8.8252598548735047E-4</v>
      </c>
      <c r="L297" s="15"/>
    </row>
    <row r="298" spans="1:12" ht="60" x14ac:dyDescent="0.25">
      <c r="A298" s="3" t="s">
        <v>25</v>
      </c>
      <c r="B298" s="4" t="s">
        <v>160</v>
      </c>
      <c r="C298" s="4" t="s">
        <v>45</v>
      </c>
      <c r="D298" s="5">
        <v>13509</v>
      </c>
      <c r="E298" s="6">
        <f t="shared" ref="E298:E305" si="82">D298/SUM($D$298:$D$304)</f>
        <v>0.91184610192372595</v>
      </c>
      <c r="F298" s="5">
        <v>7153</v>
      </c>
      <c r="G298" s="6">
        <f t="shared" ref="G298:G305" si="83">F298/SUM($F$298:$F$304)</f>
        <v>0.91295469049138478</v>
      </c>
      <c r="H298" s="5">
        <v>7778</v>
      </c>
      <c r="I298" s="6">
        <f t="shared" ref="I298:I305" si="84">H298/SUM($H$298:$H$304)</f>
        <v>0.90064844835572022</v>
      </c>
      <c r="J298" s="5">
        <v>5147</v>
      </c>
      <c r="K298" s="6">
        <f t="shared" ref="K298:K305" si="85">J298/SUM($J$298:$J$304)</f>
        <v>0.93158371040723986</v>
      </c>
      <c r="L298" s="13" t="s">
        <v>161</v>
      </c>
    </row>
    <row r="299" spans="1:12" x14ac:dyDescent="0.25">
      <c r="A299" s="7" t="s">
        <v>25</v>
      </c>
      <c r="B299" t="s">
        <v>160</v>
      </c>
      <c r="C299" t="s">
        <v>103</v>
      </c>
      <c r="D299" s="1">
        <v>498</v>
      </c>
      <c r="E299" s="2">
        <f t="shared" si="82"/>
        <v>3.3614579817752281E-2</v>
      </c>
      <c r="F299" s="1">
        <v>203</v>
      </c>
      <c r="G299" s="2">
        <f t="shared" si="83"/>
        <v>2.5909380982769622E-2</v>
      </c>
      <c r="H299" s="1">
        <v>353</v>
      </c>
      <c r="I299" s="2">
        <f t="shared" si="84"/>
        <v>4.0875405280222328E-2</v>
      </c>
      <c r="J299" s="1">
        <v>98</v>
      </c>
      <c r="K299" s="2">
        <f t="shared" si="85"/>
        <v>1.7737556561085974E-2</v>
      </c>
      <c r="L299" s="14"/>
    </row>
    <row r="300" spans="1:12" x14ac:dyDescent="0.25">
      <c r="A300" s="7" t="s">
        <v>25</v>
      </c>
      <c r="B300" t="s">
        <v>160</v>
      </c>
      <c r="C300" t="s">
        <v>105</v>
      </c>
      <c r="D300" s="1">
        <v>259</v>
      </c>
      <c r="E300" s="2">
        <f t="shared" si="82"/>
        <v>1.7482281471481606E-2</v>
      </c>
      <c r="F300" s="1">
        <v>40</v>
      </c>
      <c r="G300" s="2">
        <f t="shared" si="83"/>
        <v>5.1052967453733252E-3</v>
      </c>
      <c r="H300" s="1">
        <v>208</v>
      </c>
      <c r="I300" s="2">
        <f t="shared" si="84"/>
        <v>2.4085224641037517E-2</v>
      </c>
      <c r="J300" s="1">
        <v>83</v>
      </c>
      <c r="K300" s="2">
        <f t="shared" si="85"/>
        <v>1.5022624434389141E-2</v>
      </c>
      <c r="L300" s="14"/>
    </row>
    <row r="301" spans="1:12" x14ac:dyDescent="0.25">
      <c r="A301" s="7" t="s">
        <v>25</v>
      </c>
      <c r="B301" t="s">
        <v>160</v>
      </c>
      <c r="C301" t="s">
        <v>104</v>
      </c>
      <c r="D301" s="1">
        <v>253</v>
      </c>
      <c r="E301" s="2">
        <f t="shared" si="82"/>
        <v>1.7077286533918327E-2</v>
      </c>
      <c r="F301" s="1">
        <v>243</v>
      </c>
      <c r="G301" s="2">
        <f t="shared" si="83"/>
        <v>3.101467772814295E-2</v>
      </c>
      <c r="H301" s="1">
        <v>80</v>
      </c>
      <c r="I301" s="2">
        <f t="shared" si="84"/>
        <v>9.2635479388605835E-3</v>
      </c>
      <c r="J301" s="1">
        <v>52</v>
      </c>
      <c r="K301" s="2">
        <f t="shared" si="85"/>
        <v>9.4117647058823521E-3</v>
      </c>
      <c r="L301" s="14"/>
    </row>
    <row r="302" spans="1:12" x14ac:dyDescent="0.25">
      <c r="A302" s="7" t="s">
        <v>25</v>
      </c>
      <c r="B302" t="s">
        <v>160</v>
      </c>
      <c r="C302" t="s">
        <v>112</v>
      </c>
      <c r="D302" s="1">
        <v>141</v>
      </c>
      <c r="E302" s="2">
        <f t="shared" si="82"/>
        <v>9.5173810327370909E-3</v>
      </c>
      <c r="F302" s="1">
        <v>33</v>
      </c>
      <c r="G302" s="2">
        <f t="shared" si="83"/>
        <v>4.2118698149329926E-3</v>
      </c>
      <c r="H302" s="1">
        <v>23</v>
      </c>
      <c r="I302" s="2">
        <f t="shared" si="84"/>
        <v>2.6632700324224177E-3</v>
      </c>
      <c r="J302" s="1">
        <v>93</v>
      </c>
      <c r="K302" s="2">
        <f t="shared" si="85"/>
        <v>1.6832579185520363E-2</v>
      </c>
      <c r="L302" s="14"/>
    </row>
    <row r="303" spans="1:12" x14ac:dyDescent="0.25">
      <c r="A303" s="7" t="s">
        <v>25</v>
      </c>
      <c r="B303" t="s">
        <v>160</v>
      </c>
      <c r="C303" t="s">
        <v>102</v>
      </c>
      <c r="D303" s="1">
        <v>89</v>
      </c>
      <c r="E303" s="2">
        <f t="shared" si="82"/>
        <v>6.0074249071886601E-3</v>
      </c>
      <c r="F303" s="1">
        <v>77</v>
      </c>
      <c r="G303" s="2">
        <f t="shared" si="83"/>
        <v>9.8276962348436501E-3</v>
      </c>
      <c r="H303" s="1">
        <v>99</v>
      </c>
      <c r="I303" s="2">
        <f t="shared" si="84"/>
        <v>1.1463640574339972E-2</v>
      </c>
      <c r="J303" s="1">
        <v>28</v>
      </c>
      <c r="K303" s="2">
        <f t="shared" si="85"/>
        <v>5.0678733031674205E-3</v>
      </c>
      <c r="L303" s="14"/>
    </row>
    <row r="304" spans="1:12" x14ac:dyDescent="0.25">
      <c r="A304" s="7" t="s">
        <v>25</v>
      </c>
      <c r="B304" t="s">
        <v>160</v>
      </c>
      <c r="C304" t="s">
        <v>121</v>
      </c>
      <c r="D304" s="1">
        <v>66</v>
      </c>
      <c r="E304" s="2">
        <f t="shared" si="82"/>
        <v>4.4549443131960851E-3</v>
      </c>
      <c r="F304" s="1">
        <v>86</v>
      </c>
      <c r="G304" s="2">
        <f t="shared" si="83"/>
        <v>1.0976388002552649E-2</v>
      </c>
      <c r="H304" s="1">
        <v>95</v>
      </c>
      <c r="I304" s="2">
        <f t="shared" si="84"/>
        <v>1.1000463177396943E-2</v>
      </c>
      <c r="J304" s="1">
        <v>24</v>
      </c>
      <c r="K304" s="2">
        <f t="shared" si="85"/>
        <v>4.3438914027149325E-3</v>
      </c>
      <c r="L304" s="14"/>
    </row>
    <row r="305" spans="1:12" x14ac:dyDescent="0.25">
      <c r="A305" s="7" t="s">
        <v>25</v>
      </c>
      <c r="B305" t="s">
        <v>160</v>
      </c>
      <c r="C305" t="s">
        <v>165</v>
      </c>
      <c r="D305" s="1">
        <v>170</v>
      </c>
      <c r="E305" s="2">
        <f t="shared" si="82"/>
        <v>1.1474856564292946E-2</v>
      </c>
      <c r="F305" s="1">
        <v>117</v>
      </c>
      <c r="G305" s="2">
        <f t="shared" si="83"/>
        <v>1.4932992980216974E-2</v>
      </c>
      <c r="H305" s="1">
        <v>132</v>
      </c>
      <c r="I305" s="2">
        <f t="shared" si="84"/>
        <v>1.5284854099119963E-2</v>
      </c>
      <c r="J305" s="1">
        <v>62</v>
      </c>
      <c r="K305" s="2">
        <f t="shared" si="85"/>
        <v>1.1221719457013574E-2</v>
      </c>
      <c r="L305" s="15"/>
    </row>
    <row r="306" spans="1:12" ht="60" x14ac:dyDescent="0.25">
      <c r="A306" s="3" t="s">
        <v>31</v>
      </c>
      <c r="B306" s="4" t="s">
        <v>160</v>
      </c>
      <c r="C306" s="4" t="s">
        <v>45</v>
      </c>
      <c r="D306" s="5">
        <v>6982</v>
      </c>
      <c r="E306" s="6">
        <f t="shared" ref="E306:E311" si="86">D306/SUM($D$306:$D$310)</f>
        <v>0.88357377879017973</v>
      </c>
      <c r="F306" s="5">
        <v>3255</v>
      </c>
      <c r="G306" s="6">
        <f t="shared" ref="G306:G311" si="87">F306/SUM($F$306:$F$310)</f>
        <v>0.88643790849673199</v>
      </c>
      <c r="H306" s="5">
        <v>3159</v>
      </c>
      <c r="I306" s="6">
        <f t="shared" ref="I306:I311" si="88">H306/SUM($H$306:$H$310)</f>
        <v>0.85102370689655171</v>
      </c>
      <c r="J306" s="5">
        <v>2592</v>
      </c>
      <c r="K306" s="6">
        <f t="shared" ref="K306:K311" si="89">J306/SUM($J$306:$J$310)</f>
        <v>0.92472351052443813</v>
      </c>
      <c r="L306" s="13" t="s">
        <v>161</v>
      </c>
    </row>
    <row r="307" spans="1:12" x14ac:dyDescent="0.25">
      <c r="A307" s="7" t="s">
        <v>31</v>
      </c>
      <c r="B307" t="s">
        <v>160</v>
      </c>
      <c r="C307" t="s">
        <v>103</v>
      </c>
      <c r="D307" s="1">
        <v>439</v>
      </c>
      <c r="E307" s="2">
        <f t="shared" si="86"/>
        <v>5.5555555555555552E-2</v>
      </c>
      <c r="F307" s="1">
        <v>172</v>
      </c>
      <c r="G307" s="2">
        <f t="shared" si="87"/>
        <v>4.6840958605664486E-2</v>
      </c>
      <c r="H307" s="1">
        <v>315</v>
      </c>
      <c r="I307" s="2">
        <f t="shared" si="88"/>
        <v>8.4859913793103453E-2</v>
      </c>
      <c r="J307" s="1">
        <v>65</v>
      </c>
      <c r="K307" s="2">
        <f t="shared" si="89"/>
        <v>2.3189439885836605E-2</v>
      </c>
      <c r="L307" s="14"/>
    </row>
    <row r="308" spans="1:12" x14ac:dyDescent="0.25">
      <c r="A308" s="7" t="s">
        <v>31</v>
      </c>
      <c r="B308" t="s">
        <v>160</v>
      </c>
      <c r="C308" t="s">
        <v>105</v>
      </c>
      <c r="D308" s="1">
        <v>202</v>
      </c>
      <c r="E308" s="2">
        <f t="shared" si="86"/>
        <v>2.5563148569982284E-2</v>
      </c>
      <c r="F308" s="1">
        <v>18</v>
      </c>
      <c r="G308" s="2">
        <f t="shared" si="87"/>
        <v>4.9019607843137254E-3</v>
      </c>
      <c r="H308" s="1">
        <v>171</v>
      </c>
      <c r="I308" s="2">
        <f t="shared" si="88"/>
        <v>4.6066810344827583E-2</v>
      </c>
      <c r="J308" s="1">
        <v>51</v>
      </c>
      <c r="K308" s="2">
        <f t="shared" si="89"/>
        <v>1.8194791295041028E-2</v>
      </c>
      <c r="L308" s="14"/>
    </row>
    <row r="309" spans="1:12" x14ac:dyDescent="0.25">
      <c r="A309" s="7" t="s">
        <v>31</v>
      </c>
      <c r="B309" t="s">
        <v>160</v>
      </c>
      <c r="C309" t="s">
        <v>104</v>
      </c>
      <c r="D309" s="1">
        <v>157</v>
      </c>
      <c r="E309" s="2">
        <f t="shared" si="86"/>
        <v>1.9868387749936725E-2</v>
      </c>
      <c r="F309" s="1">
        <v>205</v>
      </c>
      <c r="G309" s="2">
        <f t="shared" si="87"/>
        <v>5.5827886710239652E-2</v>
      </c>
      <c r="H309" s="1">
        <v>49</v>
      </c>
      <c r="I309" s="2">
        <f t="shared" si="88"/>
        <v>1.3200431034482759E-2</v>
      </c>
      <c r="J309" s="1">
        <v>28</v>
      </c>
      <c r="K309" s="2">
        <f t="shared" si="89"/>
        <v>9.989297181591153E-3</v>
      </c>
      <c r="L309" s="14"/>
    </row>
    <row r="310" spans="1:12" x14ac:dyDescent="0.25">
      <c r="A310" s="7" t="s">
        <v>31</v>
      </c>
      <c r="B310" t="s">
        <v>160</v>
      </c>
      <c r="C310" t="s">
        <v>112</v>
      </c>
      <c r="D310" s="1">
        <v>122</v>
      </c>
      <c r="E310" s="2">
        <f t="shared" si="86"/>
        <v>1.5439129334345734E-2</v>
      </c>
      <c r="F310" s="1">
        <v>22</v>
      </c>
      <c r="G310" s="2">
        <f t="shared" si="87"/>
        <v>5.9912854030501088E-3</v>
      </c>
      <c r="H310" s="1">
        <v>18</v>
      </c>
      <c r="I310" s="2">
        <f t="shared" si="88"/>
        <v>4.8491379310344829E-3</v>
      </c>
      <c r="J310" s="1">
        <v>67</v>
      </c>
      <c r="K310" s="2">
        <f t="shared" si="89"/>
        <v>2.3902961113093115E-2</v>
      </c>
      <c r="L310" s="14"/>
    </row>
    <row r="311" spans="1:12" x14ac:dyDescent="0.25">
      <c r="A311" s="8" t="s">
        <v>31</v>
      </c>
      <c r="B311" t="s">
        <v>160</v>
      </c>
      <c r="C311" t="s">
        <v>165</v>
      </c>
      <c r="D311" s="1">
        <v>32</v>
      </c>
      <c r="E311" s="2">
        <f t="shared" si="86"/>
        <v>4.0496076942546193E-3</v>
      </c>
      <c r="F311" s="1">
        <v>26</v>
      </c>
      <c r="G311" s="2">
        <f t="shared" si="87"/>
        <v>7.0806100217864921E-3</v>
      </c>
      <c r="H311" s="1">
        <v>36</v>
      </c>
      <c r="I311" s="2">
        <f t="shared" si="88"/>
        <v>9.6982758620689658E-3</v>
      </c>
      <c r="J311" s="1">
        <v>14</v>
      </c>
      <c r="K311" s="2">
        <f t="shared" si="89"/>
        <v>4.9946485907955765E-3</v>
      </c>
      <c r="L311" s="15"/>
    </row>
    <row r="312" spans="1:12" x14ac:dyDescent="0.25">
      <c r="A312" s="3" t="s">
        <v>43</v>
      </c>
      <c r="B312" s="4" t="s">
        <v>166</v>
      </c>
      <c r="C312" s="4" t="s">
        <v>167</v>
      </c>
      <c r="D312" s="5">
        <v>917</v>
      </c>
      <c r="E312" s="6">
        <f t="shared" ref="E312:E320" si="90">D312/SUM($D$312:$D$320)</f>
        <v>0.36724068882659189</v>
      </c>
      <c r="F312" s="5">
        <v>906</v>
      </c>
      <c r="G312" s="6">
        <f t="shared" ref="G312:G320" si="91">F312/SUM($F$312:$F$320)</f>
        <v>0.39102287440656019</v>
      </c>
      <c r="H312" s="5">
        <v>962</v>
      </c>
      <c r="I312" s="6">
        <f t="shared" ref="I312:I320" si="92">H312/SUM($H$312:$H$320)</f>
        <v>0.33801827125790584</v>
      </c>
      <c r="J312" s="5">
        <v>388</v>
      </c>
      <c r="K312" s="6">
        <f t="shared" ref="K312:K320" si="93">J312/SUM($J$312:$J$320)</f>
        <v>0.39271255060728744</v>
      </c>
      <c r="L312" s="13"/>
    </row>
    <row r="313" spans="1:12" x14ac:dyDescent="0.25">
      <c r="A313" s="7" t="s">
        <v>43</v>
      </c>
      <c r="B313" t="s">
        <v>166</v>
      </c>
      <c r="C313" t="s">
        <v>168</v>
      </c>
      <c r="D313" s="1">
        <v>708</v>
      </c>
      <c r="E313" s="2">
        <f t="shared" si="90"/>
        <v>0.28354024829795754</v>
      </c>
      <c r="F313" s="1">
        <v>476</v>
      </c>
      <c r="G313" s="2">
        <f t="shared" si="91"/>
        <v>0.20543806646525681</v>
      </c>
      <c r="H313" s="1">
        <v>748</v>
      </c>
      <c r="I313" s="2">
        <f t="shared" si="92"/>
        <v>0.26282501756851723</v>
      </c>
      <c r="J313" s="1">
        <v>259</v>
      </c>
      <c r="K313" s="2">
        <f t="shared" si="93"/>
        <v>0.26214574898785425</v>
      </c>
      <c r="L313" s="14"/>
    </row>
    <row r="314" spans="1:12" x14ac:dyDescent="0.25">
      <c r="A314" s="7" t="s">
        <v>43</v>
      </c>
      <c r="B314" t="s">
        <v>166</v>
      </c>
      <c r="C314" t="s">
        <v>169</v>
      </c>
      <c r="D314" s="1">
        <v>242</v>
      </c>
      <c r="E314" s="2">
        <f t="shared" si="90"/>
        <v>9.6916299559471369E-2</v>
      </c>
      <c r="F314" s="1">
        <v>354</v>
      </c>
      <c r="G314" s="2">
        <f t="shared" si="91"/>
        <v>0.15278377211911956</v>
      </c>
      <c r="H314" s="1">
        <v>440</v>
      </c>
      <c r="I314" s="2">
        <f t="shared" si="92"/>
        <v>0.15460295151089248</v>
      </c>
      <c r="J314" s="1">
        <v>100</v>
      </c>
      <c r="K314" s="2">
        <f t="shared" si="93"/>
        <v>0.10121457489878542</v>
      </c>
      <c r="L314" s="14"/>
    </row>
    <row r="315" spans="1:12" x14ac:dyDescent="0.25">
      <c r="A315" s="7" t="s">
        <v>43</v>
      </c>
      <c r="B315" t="s">
        <v>166</v>
      </c>
      <c r="C315" t="s">
        <v>170</v>
      </c>
      <c r="D315" s="1">
        <v>213</v>
      </c>
      <c r="E315" s="2">
        <f t="shared" si="90"/>
        <v>8.530236283540249E-2</v>
      </c>
      <c r="F315" s="1">
        <v>151</v>
      </c>
      <c r="G315" s="2">
        <f t="shared" si="91"/>
        <v>6.5170479067760037E-2</v>
      </c>
      <c r="H315" s="1">
        <v>146</v>
      </c>
      <c r="I315" s="2">
        <f t="shared" si="92"/>
        <v>5.1300070274068868E-2</v>
      </c>
      <c r="J315" s="1">
        <v>74</v>
      </c>
      <c r="K315" s="2">
        <f t="shared" si="93"/>
        <v>7.4898785425101214E-2</v>
      </c>
      <c r="L315" s="14"/>
    </row>
    <row r="316" spans="1:12" x14ac:dyDescent="0.25">
      <c r="A316" s="7" t="s">
        <v>43</v>
      </c>
      <c r="B316" t="s">
        <v>166</v>
      </c>
      <c r="C316" t="s">
        <v>171</v>
      </c>
      <c r="D316" s="1">
        <v>126</v>
      </c>
      <c r="E316" s="2">
        <f t="shared" si="90"/>
        <v>5.0460552663195837E-2</v>
      </c>
      <c r="F316" s="1">
        <v>96</v>
      </c>
      <c r="G316" s="2">
        <f t="shared" si="91"/>
        <v>4.1432887354337505E-2</v>
      </c>
      <c r="H316" s="1">
        <v>165</v>
      </c>
      <c r="I316" s="2">
        <f t="shared" si="92"/>
        <v>5.7976106816584681E-2</v>
      </c>
      <c r="J316" s="1">
        <v>58</v>
      </c>
      <c r="K316" s="2">
        <f t="shared" si="93"/>
        <v>5.8704453441295545E-2</v>
      </c>
      <c r="L316" s="14"/>
    </row>
    <row r="317" spans="1:12" x14ac:dyDescent="0.25">
      <c r="A317" s="7" t="s">
        <v>43</v>
      </c>
      <c r="B317" t="s">
        <v>166</v>
      </c>
      <c r="C317" t="s">
        <v>172</v>
      </c>
      <c r="D317" s="1">
        <v>113</v>
      </c>
      <c r="E317" s="2">
        <f t="shared" si="90"/>
        <v>4.5254305166199438E-2</v>
      </c>
      <c r="F317" s="1">
        <v>103</v>
      </c>
      <c r="G317" s="2">
        <f t="shared" si="91"/>
        <v>4.4454035390591284E-2</v>
      </c>
      <c r="H317" s="1">
        <v>131</v>
      </c>
      <c r="I317" s="2">
        <f t="shared" si="92"/>
        <v>4.6029515108924807E-2</v>
      </c>
      <c r="J317" s="1">
        <v>38</v>
      </c>
      <c r="K317" s="2">
        <f t="shared" si="93"/>
        <v>3.8461538461538464E-2</v>
      </c>
      <c r="L317" s="14"/>
    </row>
    <row r="318" spans="1:12" x14ac:dyDescent="0.25">
      <c r="A318" s="7" t="s">
        <v>43</v>
      </c>
      <c r="B318" t="s">
        <v>166</v>
      </c>
      <c r="C318" t="s">
        <v>173</v>
      </c>
      <c r="D318" s="1">
        <v>63</v>
      </c>
      <c r="E318" s="2">
        <f t="shared" si="90"/>
        <v>2.5230276331597919E-2</v>
      </c>
      <c r="F318" s="1">
        <v>143</v>
      </c>
      <c r="G318" s="2">
        <f t="shared" si="91"/>
        <v>6.1717738454898578E-2</v>
      </c>
      <c r="H318" s="1">
        <v>121</v>
      </c>
      <c r="I318" s="2">
        <f t="shared" si="92"/>
        <v>4.251581166549543E-2</v>
      </c>
      <c r="J318" s="1">
        <v>39</v>
      </c>
      <c r="K318" s="2">
        <f t="shared" si="93"/>
        <v>3.9473684210526314E-2</v>
      </c>
      <c r="L318" s="14"/>
    </row>
    <row r="319" spans="1:12" x14ac:dyDescent="0.25">
      <c r="A319" s="7" t="s">
        <v>43</v>
      </c>
      <c r="B319" t="s">
        <v>166</v>
      </c>
      <c r="C319" t="s">
        <v>174</v>
      </c>
      <c r="D319" s="1">
        <v>60</v>
      </c>
      <c r="E319" s="2">
        <f t="shared" si="90"/>
        <v>2.4028834601521828E-2</v>
      </c>
      <c r="F319" s="1">
        <v>39</v>
      </c>
      <c r="G319" s="2">
        <f t="shared" si="91"/>
        <v>1.6832110487699611E-2</v>
      </c>
      <c r="H319" s="1">
        <v>42</v>
      </c>
      <c r="I319" s="2">
        <f t="shared" si="92"/>
        <v>1.4757554462403373E-2</v>
      </c>
      <c r="J319" s="1">
        <v>20</v>
      </c>
      <c r="K319" s="2">
        <f t="shared" si="93"/>
        <v>2.0242914979757085E-2</v>
      </c>
      <c r="L319" s="14"/>
    </row>
    <row r="320" spans="1:12" x14ac:dyDescent="0.25">
      <c r="A320" s="7" t="s">
        <v>43</v>
      </c>
      <c r="B320" t="s">
        <v>166</v>
      </c>
      <c r="C320" t="s">
        <v>175</v>
      </c>
      <c r="D320" s="1">
        <v>55</v>
      </c>
      <c r="E320" s="2">
        <f t="shared" si="90"/>
        <v>2.2026431718061675E-2</v>
      </c>
      <c r="F320" s="1">
        <v>49</v>
      </c>
      <c r="G320" s="2">
        <f t="shared" si="91"/>
        <v>2.1148036253776436E-2</v>
      </c>
      <c r="H320" s="1">
        <v>91</v>
      </c>
      <c r="I320" s="2">
        <f t="shared" si="92"/>
        <v>3.1974701335207308E-2</v>
      </c>
      <c r="J320" s="1">
        <v>12</v>
      </c>
      <c r="K320" s="2">
        <f t="shared" si="93"/>
        <v>1.2145748987854251E-2</v>
      </c>
      <c r="L320" s="14"/>
    </row>
    <row r="321" spans="1:12" x14ac:dyDescent="0.25">
      <c r="A321" s="3" t="s">
        <v>48</v>
      </c>
      <c r="B321" s="4" t="s">
        <v>166</v>
      </c>
      <c r="C321" s="4" t="s">
        <v>167</v>
      </c>
      <c r="D321" s="5">
        <v>51927</v>
      </c>
      <c r="E321" s="6">
        <f>D321/SUM($D$321:$D$330)</f>
        <v>0.42110939907550077</v>
      </c>
      <c r="F321" s="5">
        <v>19244</v>
      </c>
      <c r="G321" s="6">
        <f t="shared" ref="G321:G330" si="94">F321/SUM($F$321:$F$330)</f>
        <v>0.30188560850876917</v>
      </c>
      <c r="H321" s="5">
        <v>26361</v>
      </c>
      <c r="I321" s="6">
        <f t="shared" ref="I321:I330" si="95">H321/SUM($H$321:$H$330)</f>
        <v>0.29762899401603254</v>
      </c>
      <c r="J321" s="5">
        <v>32707</v>
      </c>
      <c r="K321" s="6">
        <f t="shared" ref="K321:K330" si="96">J321/SUM($J$321:$J$330)</f>
        <v>0.53405287134856227</v>
      </c>
      <c r="L321" s="13"/>
    </row>
    <row r="322" spans="1:12" x14ac:dyDescent="0.25">
      <c r="A322" s="7" t="s">
        <v>48</v>
      </c>
      <c r="B322" t="s">
        <v>166</v>
      </c>
      <c r="C322" t="s">
        <v>168</v>
      </c>
      <c r="D322" s="1">
        <v>38704</v>
      </c>
      <c r="E322" s="2">
        <f t="shared" ref="E322:E330" si="97">D322/SUM($D$321:$D$330)</f>
        <v>0.31387559808612442</v>
      </c>
      <c r="F322" s="1">
        <v>27982</v>
      </c>
      <c r="G322" s="2">
        <f t="shared" si="94"/>
        <v>0.43896087597653188</v>
      </c>
      <c r="H322" s="1">
        <v>35161</v>
      </c>
      <c r="I322" s="2">
        <f t="shared" si="95"/>
        <v>0.39698543524895563</v>
      </c>
      <c r="J322" s="1">
        <v>13815</v>
      </c>
      <c r="K322" s="2">
        <f t="shared" si="96"/>
        <v>0.22557680061394772</v>
      </c>
      <c r="L322" s="14"/>
    </row>
    <row r="323" spans="1:12" x14ac:dyDescent="0.25">
      <c r="A323" s="7" t="s">
        <v>48</v>
      </c>
      <c r="B323" t="s">
        <v>166</v>
      </c>
      <c r="C323" t="s">
        <v>170</v>
      </c>
      <c r="D323" s="1">
        <v>20077</v>
      </c>
      <c r="E323" s="2">
        <f t="shared" si="97"/>
        <v>0.16281728975752169</v>
      </c>
      <c r="F323" s="1">
        <v>8370</v>
      </c>
      <c r="G323" s="2">
        <f t="shared" si="94"/>
        <v>0.13130235622627301</v>
      </c>
      <c r="H323" s="1">
        <v>14434</v>
      </c>
      <c r="I323" s="2">
        <f t="shared" si="95"/>
        <v>0.16296714463136502</v>
      </c>
      <c r="J323" s="1">
        <v>9519</v>
      </c>
      <c r="K323" s="2">
        <f t="shared" si="96"/>
        <v>0.15543000832748233</v>
      </c>
      <c r="L323" s="14"/>
    </row>
    <row r="324" spans="1:12" x14ac:dyDescent="0.25">
      <c r="A324" s="7" t="s">
        <v>48</v>
      </c>
      <c r="B324" t="s">
        <v>166</v>
      </c>
      <c r="C324" t="s">
        <v>176</v>
      </c>
      <c r="D324" s="1">
        <v>5499</v>
      </c>
      <c r="E324" s="2">
        <f t="shared" si="97"/>
        <v>4.459492336387965E-2</v>
      </c>
      <c r="F324" s="1">
        <v>2229</v>
      </c>
      <c r="G324" s="2">
        <f t="shared" si="94"/>
        <v>3.4966899883914285E-2</v>
      </c>
      <c r="H324" s="1">
        <v>3828</v>
      </c>
      <c r="I324" s="2">
        <f t="shared" si="95"/>
        <v>4.322005193632155E-2</v>
      </c>
      <c r="J324" s="1">
        <v>2317</v>
      </c>
      <c r="K324" s="2">
        <f t="shared" si="96"/>
        <v>3.7832895188021486E-2</v>
      </c>
      <c r="L324" s="14"/>
    </row>
    <row r="325" spans="1:12" x14ac:dyDescent="0.25">
      <c r="A325" s="7" t="s">
        <v>48</v>
      </c>
      <c r="B325" t="s">
        <v>166</v>
      </c>
      <c r="C325" t="s">
        <v>177</v>
      </c>
      <c r="D325" s="1">
        <v>1608</v>
      </c>
      <c r="E325" s="2">
        <f t="shared" si="97"/>
        <v>1.3040304922552915E-2</v>
      </c>
      <c r="F325" s="1">
        <v>466</v>
      </c>
      <c r="G325" s="2">
        <f t="shared" si="94"/>
        <v>7.3102626047124525E-3</v>
      </c>
      <c r="H325" s="1">
        <v>1041</v>
      </c>
      <c r="I325" s="2">
        <f t="shared" si="95"/>
        <v>1.1753415377667381E-2</v>
      </c>
      <c r="J325" s="1">
        <v>653</v>
      </c>
      <c r="K325" s="2">
        <f t="shared" si="96"/>
        <v>1.0662443054716458E-2</v>
      </c>
      <c r="L325" s="14"/>
    </row>
    <row r="326" spans="1:12" x14ac:dyDescent="0.25">
      <c r="A326" s="7" t="s">
        <v>48</v>
      </c>
      <c r="B326" t="s">
        <v>166</v>
      </c>
      <c r="C326" t="s">
        <v>174</v>
      </c>
      <c r="D326" s="1">
        <v>1567</v>
      </c>
      <c r="E326" s="2">
        <f t="shared" si="97"/>
        <v>1.2707809585597276E-2</v>
      </c>
      <c r="F326" s="1">
        <v>1265</v>
      </c>
      <c r="G326" s="2">
        <f t="shared" si="94"/>
        <v>1.9844382392620714E-2</v>
      </c>
      <c r="H326" s="1">
        <v>1804</v>
      </c>
      <c r="I326" s="2">
        <f t="shared" si="95"/>
        <v>2.0368070452749239E-2</v>
      </c>
      <c r="J326" s="1">
        <v>760</v>
      </c>
      <c r="K326" s="2">
        <f t="shared" si="96"/>
        <v>1.2409581503192201E-2</v>
      </c>
      <c r="L326" s="14"/>
    </row>
    <row r="327" spans="1:12" x14ac:dyDescent="0.25">
      <c r="A327" s="7" t="s">
        <v>48</v>
      </c>
      <c r="B327" t="s">
        <v>166</v>
      </c>
      <c r="C327" t="s">
        <v>171</v>
      </c>
      <c r="D327" s="1">
        <v>1115</v>
      </c>
      <c r="E327" s="2">
        <f t="shared" si="97"/>
        <v>9.0422512367204604E-3</v>
      </c>
      <c r="F327" s="1">
        <v>1185</v>
      </c>
      <c r="G327" s="2">
        <f t="shared" si="94"/>
        <v>1.8589401687949047E-2</v>
      </c>
      <c r="H327" s="1">
        <v>1523</v>
      </c>
      <c r="I327" s="2">
        <f t="shared" si="95"/>
        <v>1.7195438636107035E-2</v>
      </c>
      <c r="J327" s="1">
        <v>543</v>
      </c>
      <c r="K327" s="2">
        <f t="shared" si="96"/>
        <v>8.8663194160965332E-3</v>
      </c>
      <c r="L327" s="14"/>
    </row>
    <row r="328" spans="1:12" x14ac:dyDescent="0.25">
      <c r="A328" s="7" t="s">
        <v>48</v>
      </c>
      <c r="B328" t="s">
        <v>166</v>
      </c>
      <c r="C328" t="s">
        <v>169</v>
      </c>
      <c r="D328" s="1">
        <v>1012</v>
      </c>
      <c r="E328" s="2">
        <f t="shared" si="97"/>
        <v>8.2069580731489733E-3</v>
      </c>
      <c r="F328" s="1">
        <v>959</v>
      </c>
      <c r="G328" s="2">
        <f t="shared" si="94"/>
        <v>1.5044081197251593E-2</v>
      </c>
      <c r="H328" s="1">
        <v>1763</v>
      </c>
      <c r="I328" s="2">
        <f t="shared" si="95"/>
        <v>1.9905159760641302E-2</v>
      </c>
      <c r="J328" s="1">
        <v>221</v>
      </c>
      <c r="K328" s="2">
        <f t="shared" si="96"/>
        <v>3.6085756739545746E-3</v>
      </c>
      <c r="L328" s="14"/>
    </row>
    <row r="329" spans="1:12" x14ac:dyDescent="0.25">
      <c r="A329" s="7" t="s">
        <v>48</v>
      </c>
      <c r="B329" t="s">
        <v>166</v>
      </c>
      <c r="C329" t="s">
        <v>175</v>
      </c>
      <c r="D329" s="1">
        <v>906</v>
      </c>
      <c r="E329" s="2">
        <f t="shared" si="97"/>
        <v>7.3473359824831729E-3</v>
      </c>
      <c r="F329" s="1">
        <v>668</v>
      </c>
      <c r="G329" s="2">
        <f t="shared" si="94"/>
        <v>1.0479088884008409E-2</v>
      </c>
      <c r="H329" s="1">
        <v>1010</v>
      </c>
      <c r="I329" s="2">
        <f t="shared" si="95"/>
        <v>1.1403409732415038E-2</v>
      </c>
      <c r="J329" s="1">
        <v>383</v>
      </c>
      <c r="K329" s="2">
        <f t="shared" si="96"/>
        <v>6.2537759417402809E-3</v>
      </c>
      <c r="L329" s="14"/>
    </row>
    <row r="330" spans="1:12" x14ac:dyDescent="0.25">
      <c r="A330" s="8" t="s">
        <v>48</v>
      </c>
      <c r="B330" s="9" t="s">
        <v>166</v>
      </c>
      <c r="C330" s="9" t="s">
        <v>173</v>
      </c>
      <c r="D330" s="10">
        <v>895</v>
      </c>
      <c r="E330" s="11">
        <f t="shared" si="97"/>
        <v>7.2581299164706835E-3</v>
      </c>
      <c r="F330" s="10">
        <v>1378</v>
      </c>
      <c r="G330" s="11">
        <f t="shared" si="94"/>
        <v>2.1617042637969441E-2</v>
      </c>
      <c r="H330" s="10">
        <v>1645</v>
      </c>
      <c r="I330" s="11">
        <f t="shared" si="95"/>
        <v>1.8572880207745286E-2</v>
      </c>
      <c r="J330" s="10">
        <v>325</v>
      </c>
      <c r="K330" s="11">
        <f t="shared" si="96"/>
        <v>5.3067289322861391E-3</v>
      </c>
      <c r="L330" s="15"/>
    </row>
    <row r="331" spans="1:12" x14ac:dyDescent="0.25">
      <c r="A331" s="3" t="s">
        <v>25</v>
      </c>
      <c r="B331" s="4" t="s">
        <v>166</v>
      </c>
      <c r="C331" s="4" t="s">
        <v>167</v>
      </c>
      <c r="D331" s="5">
        <v>7420</v>
      </c>
      <c r="E331" s="6">
        <f>D331/SUM($D$331:$D$340)</f>
        <v>0.49516182849516183</v>
      </c>
      <c r="F331" s="5">
        <v>3144</v>
      </c>
      <c r="G331" s="6">
        <f t="shared" ref="G331:G340" si="98">F331/SUM($F$331:$F$340)</f>
        <v>0.3953722334004024</v>
      </c>
      <c r="H331" s="5">
        <v>3173</v>
      </c>
      <c r="I331" s="6">
        <f t="shared" ref="I331:I340" si="99">H331/SUM($H$331:$H$340)</f>
        <v>0.36188412408759124</v>
      </c>
      <c r="J331" s="5">
        <v>3414</v>
      </c>
      <c r="K331" s="6">
        <f t="shared" ref="K331:K340" si="100">J331/SUM($J$331:$J$340)</f>
        <v>0.61106139251834612</v>
      </c>
      <c r="L331" s="13"/>
    </row>
    <row r="332" spans="1:12" x14ac:dyDescent="0.25">
      <c r="A332" s="7" t="s">
        <v>25</v>
      </c>
      <c r="B332" t="s">
        <v>166</v>
      </c>
      <c r="C332" t="s">
        <v>168</v>
      </c>
      <c r="D332" s="1">
        <v>3695</v>
      </c>
      <c r="E332" s="2">
        <f t="shared" ref="E332:E340" si="101">D332/SUM($D$331:$D$340)</f>
        <v>0.24657991324657991</v>
      </c>
      <c r="F332" s="1">
        <v>2458</v>
      </c>
      <c r="G332" s="2">
        <f t="shared" si="98"/>
        <v>0.30910462776659958</v>
      </c>
      <c r="H332" s="1">
        <v>2790</v>
      </c>
      <c r="I332" s="2">
        <f t="shared" si="99"/>
        <v>0.31820255474452552</v>
      </c>
      <c r="J332" s="1">
        <v>1048</v>
      </c>
      <c r="K332" s="2">
        <f t="shared" si="100"/>
        <v>0.18757830678360479</v>
      </c>
      <c r="L332" s="14"/>
    </row>
    <row r="333" spans="1:12" x14ac:dyDescent="0.25">
      <c r="A333" s="7" t="s">
        <v>25</v>
      </c>
      <c r="B333" t="s">
        <v>166</v>
      </c>
      <c r="C333" t="s">
        <v>170</v>
      </c>
      <c r="D333" s="1">
        <v>1978</v>
      </c>
      <c r="E333" s="2">
        <f t="shared" si="101"/>
        <v>0.13199866533199867</v>
      </c>
      <c r="F333" s="1">
        <v>882</v>
      </c>
      <c r="G333" s="2">
        <f t="shared" si="98"/>
        <v>0.11091549295774648</v>
      </c>
      <c r="H333" s="1">
        <v>1085</v>
      </c>
      <c r="I333" s="2">
        <f t="shared" si="99"/>
        <v>0.12374543795620438</v>
      </c>
      <c r="J333" s="1">
        <v>418</v>
      </c>
      <c r="K333" s="2">
        <f t="shared" si="100"/>
        <v>7.4816538392697335E-2</v>
      </c>
      <c r="L333" s="14"/>
    </row>
    <row r="334" spans="1:12" x14ac:dyDescent="0.25">
      <c r="A334" s="7" t="s">
        <v>25</v>
      </c>
      <c r="B334" t="s">
        <v>166</v>
      </c>
      <c r="C334" t="s">
        <v>176</v>
      </c>
      <c r="D334" s="1">
        <v>573</v>
      </c>
      <c r="E334" s="2">
        <f t="shared" si="101"/>
        <v>3.8238238238238235E-2</v>
      </c>
      <c r="F334" s="1">
        <v>289</v>
      </c>
      <c r="G334" s="2">
        <f t="shared" si="98"/>
        <v>3.6343058350100606E-2</v>
      </c>
      <c r="H334" s="1">
        <v>389</v>
      </c>
      <c r="I334" s="2">
        <f t="shared" si="99"/>
        <v>4.4365875912408759E-2</v>
      </c>
      <c r="J334" s="1">
        <v>197</v>
      </c>
      <c r="K334" s="2">
        <f t="shared" si="100"/>
        <v>3.5260425988902812E-2</v>
      </c>
      <c r="L334" s="14"/>
    </row>
    <row r="335" spans="1:12" x14ac:dyDescent="0.25">
      <c r="A335" s="7" t="s">
        <v>25</v>
      </c>
      <c r="B335" t="s">
        <v>166</v>
      </c>
      <c r="C335" t="s">
        <v>171</v>
      </c>
      <c r="D335" s="1">
        <v>421</v>
      </c>
      <c r="E335" s="2">
        <f t="shared" si="101"/>
        <v>2.809476142809476E-2</v>
      </c>
      <c r="F335" s="1">
        <v>409</v>
      </c>
      <c r="G335" s="2">
        <f t="shared" si="98"/>
        <v>5.1433601609657945E-2</v>
      </c>
      <c r="H335" s="1">
        <v>453</v>
      </c>
      <c r="I335" s="2">
        <f t="shared" si="99"/>
        <v>5.1665145985401457E-2</v>
      </c>
      <c r="J335" s="1">
        <v>170</v>
      </c>
      <c r="K335" s="2">
        <f t="shared" si="100"/>
        <v>3.0427778772149632E-2</v>
      </c>
      <c r="L335" s="14"/>
    </row>
    <row r="336" spans="1:12" x14ac:dyDescent="0.25">
      <c r="A336" s="7" t="s">
        <v>25</v>
      </c>
      <c r="B336" t="s">
        <v>166</v>
      </c>
      <c r="C336" t="s">
        <v>174</v>
      </c>
      <c r="D336" s="1">
        <v>312</v>
      </c>
      <c r="E336" s="2">
        <f t="shared" si="101"/>
        <v>2.0820820820820821E-2</v>
      </c>
      <c r="F336" s="1">
        <v>240</v>
      </c>
      <c r="G336" s="2">
        <f t="shared" si="98"/>
        <v>3.0181086519114688E-2</v>
      </c>
      <c r="H336" s="1">
        <v>235</v>
      </c>
      <c r="I336" s="2">
        <f t="shared" si="99"/>
        <v>2.6802007299270073E-2</v>
      </c>
      <c r="J336" s="1">
        <v>104</v>
      </c>
      <c r="K336" s="2">
        <f t="shared" si="100"/>
        <v>1.8614641131197422E-2</v>
      </c>
      <c r="L336" s="14"/>
    </row>
    <row r="337" spans="1:12" x14ac:dyDescent="0.25">
      <c r="A337" s="7" t="s">
        <v>25</v>
      </c>
      <c r="B337" t="s">
        <v>166</v>
      </c>
      <c r="C337" t="s">
        <v>175</v>
      </c>
      <c r="D337" s="1">
        <v>187</v>
      </c>
      <c r="E337" s="2">
        <f t="shared" si="101"/>
        <v>1.2479145812479145E-2</v>
      </c>
      <c r="F337" s="1">
        <v>104</v>
      </c>
      <c r="G337" s="2">
        <f t="shared" si="98"/>
        <v>1.3078470824949699E-2</v>
      </c>
      <c r="H337" s="1">
        <v>182</v>
      </c>
      <c r="I337" s="2">
        <f t="shared" si="99"/>
        <v>2.0757299270072992E-2</v>
      </c>
      <c r="J337" s="1">
        <v>103</v>
      </c>
      <c r="K337" s="2">
        <f t="shared" si="100"/>
        <v>1.8435654197243603E-2</v>
      </c>
      <c r="L337" s="14"/>
    </row>
    <row r="338" spans="1:12" x14ac:dyDescent="0.25">
      <c r="A338" s="7" t="s">
        <v>25</v>
      </c>
      <c r="B338" t="s">
        <v>166</v>
      </c>
      <c r="C338" t="s">
        <v>173</v>
      </c>
      <c r="D338" s="1">
        <v>177</v>
      </c>
      <c r="E338" s="2">
        <f t="shared" si="101"/>
        <v>1.1811811811811812E-2</v>
      </c>
      <c r="F338" s="1">
        <v>271</v>
      </c>
      <c r="G338" s="2">
        <f t="shared" si="98"/>
        <v>3.4079476861167003E-2</v>
      </c>
      <c r="H338" s="1">
        <v>279</v>
      </c>
      <c r="I338" s="2">
        <f t="shared" si="99"/>
        <v>3.1820255474452552E-2</v>
      </c>
      <c r="J338" s="1">
        <v>63</v>
      </c>
      <c r="K338" s="2">
        <f t="shared" si="100"/>
        <v>1.1276176839090747E-2</v>
      </c>
      <c r="L338" s="14"/>
    </row>
    <row r="339" spans="1:12" x14ac:dyDescent="0.25">
      <c r="A339" s="7" t="s">
        <v>25</v>
      </c>
      <c r="B339" t="s">
        <v>166</v>
      </c>
      <c r="C339" t="s">
        <v>177</v>
      </c>
      <c r="D339" s="1">
        <v>132</v>
      </c>
      <c r="E339" s="2">
        <f t="shared" si="101"/>
        <v>8.8088088088088094E-3</v>
      </c>
      <c r="F339" s="1">
        <v>50</v>
      </c>
      <c r="G339" s="2">
        <f t="shared" si="98"/>
        <v>6.2877263581488938E-3</v>
      </c>
      <c r="H339" s="1">
        <v>84</v>
      </c>
      <c r="I339" s="2">
        <f t="shared" si="99"/>
        <v>9.5802919708029202E-3</v>
      </c>
      <c r="J339" s="1">
        <v>50</v>
      </c>
      <c r="K339" s="2">
        <f t="shared" si="100"/>
        <v>8.9493466976910685E-3</v>
      </c>
      <c r="L339" s="14"/>
    </row>
    <row r="340" spans="1:12" x14ac:dyDescent="0.25">
      <c r="A340" s="8" t="s">
        <v>25</v>
      </c>
      <c r="B340" s="9" t="s">
        <v>166</v>
      </c>
      <c r="C340" s="9" t="s">
        <v>169</v>
      </c>
      <c r="D340" s="10">
        <v>90</v>
      </c>
      <c r="E340" s="11">
        <f t="shared" si="101"/>
        <v>6.006006006006006E-3</v>
      </c>
      <c r="F340" s="10">
        <v>105</v>
      </c>
      <c r="G340" s="11">
        <f t="shared" si="98"/>
        <v>1.3204225352112676E-2</v>
      </c>
      <c r="H340" s="10">
        <v>98</v>
      </c>
      <c r="I340" s="11">
        <f t="shared" si="99"/>
        <v>1.1177007299270073E-2</v>
      </c>
      <c r="J340" s="10">
        <v>20</v>
      </c>
      <c r="K340" s="11">
        <f t="shared" si="100"/>
        <v>3.5797386790764273E-3</v>
      </c>
      <c r="L340" s="15"/>
    </row>
    <row r="341" spans="1:12" x14ac:dyDescent="0.25">
      <c r="A341" s="3" t="s">
        <v>31</v>
      </c>
      <c r="B341" s="4" t="s">
        <v>166</v>
      </c>
      <c r="C341" s="4" t="s">
        <v>167</v>
      </c>
      <c r="D341" s="5">
        <v>5633</v>
      </c>
      <c r="E341" s="6">
        <f>D341/SUM($D$341:$D$347)</f>
        <v>0.70998235442399793</v>
      </c>
      <c r="F341" s="5">
        <v>2486</v>
      </c>
      <c r="G341" s="6">
        <f t="shared" ref="G341:G347" si="102">F341/SUM($F$341:$F$347)</f>
        <v>0.67225527312060573</v>
      </c>
      <c r="H341" s="5">
        <v>2320</v>
      </c>
      <c r="I341" s="6">
        <f t="shared" ref="I341:I347" si="103">H341/SUM($H$341:$H$347)</f>
        <v>0.6189967982924226</v>
      </c>
      <c r="J341" s="5">
        <v>2361</v>
      </c>
      <c r="K341" s="6">
        <f t="shared" ref="K341:K347" si="104">J341/SUM($J$341:$J$347)</f>
        <v>0.83812566560170398</v>
      </c>
      <c r="L341" s="13"/>
    </row>
    <row r="342" spans="1:12" x14ac:dyDescent="0.25">
      <c r="A342" s="7" t="s">
        <v>31</v>
      </c>
      <c r="B342" t="s">
        <v>166</v>
      </c>
      <c r="C342" t="s">
        <v>170</v>
      </c>
      <c r="D342" s="1">
        <v>1327</v>
      </c>
      <c r="E342" s="2">
        <f t="shared" ref="E342:E345" si="105">D342/SUM($D$341:$D$347)</f>
        <v>0.16725485253340056</v>
      </c>
      <c r="F342" s="1">
        <v>579</v>
      </c>
      <c r="G342" s="2">
        <f t="shared" si="102"/>
        <v>0.15657111952406708</v>
      </c>
      <c r="H342" s="1">
        <v>696</v>
      </c>
      <c r="I342" s="2">
        <f t="shared" si="103"/>
        <v>0.18569903948772679</v>
      </c>
      <c r="J342" s="1">
        <v>189</v>
      </c>
      <c r="K342" s="2">
        <f t="shared" si="104"/>
        <v>6.7092651757188496E-2</v>
      </c>
      <c r="L342" s="14"/>
    </row>
    <row r="343" spans="1:12" x14ac:dyDescent="0.25">
      <c r="A343" s="7" t="s">
        <v>31</v>
      </c>
      <c r="B343" t="s">
        <v>166</v>
      </c>
      <c r="C343" t="s">
        <v>168</v>
      </c>
      <c r="D343" s="1">
        <v>441</v>
      </c>
      <c r="E343" s="2">
        <f t="shared" si="105"/>
        <v>5.5583564406352405E-2</v>
      </c>
      <c r="F343" s="1">
        <v>259</v>
      </c>
      <c r="G343" s="2">
        <f t="shared" si="102"/>
        <v>7.0037858301784744E-2</v>
      </c>
      <c r="H343" s="1">
        <v>327</v>
      </c>
      <c r="I343" s="2">
        <f t="shared" si="103"/>
        <v>8.7246531483457845E-2</v>
      </c>
      <c r="J343" s="1">
        <v>91</v>
      </c>
      <c r="K343" s="2">
        <f t="shared" si="104"/>
        <v>3.2303869364572239E-2</v>
      </c>
      <c r="L343" s="14"/>
    </row>
    <row r="344" spans="1:12" x14ac:dyDescent="0.25">
      <c r="A344" s="7" t="s">
        <v>31</v>
      </c>
      <c r="B344" t="s">
        <v>166</v>
      </c>
      <c r="C344" t="s">
        <v>174</v>
      </c>
      <c r="D344" s="1">
        <v>230</v>
      </c>
      <c r="E344" s="2">
        <f t="shared" si="105"/>
        <v>2.8989160574741619E-2</v>
      </c>
      <c r="F344" s="1">
        <v>166</v>
      </c>
      <c r="G344" s="2">
        <f t="shared" si="102"/>
        <v>4.4889129259058948E-2</v>
      </c>
      <c r="H344" s="1">
        <v>147</v>
      </c>
      <c r="I344" s="2">
        <f t="shared" si="103"/>
        <v>3.9220917822838847E-2</v>
      </c>
      <c r="J344" s="1">
        <v>68</v>
      </c>
      <c r="K344" s="2">
        <f t="shared" si="104"/>
        <v>2.4139155129570464E-2</v>
      </c>
      <c r="L344" s="14"/>
    </row>
    <row r="345" spans="1:12" x14ac:dyDescent="0.25">
      <c r="A345" s="7" t="s">
        <v>31</v>
      </c>
      <c r="B345" t="s">
        <v>166</v>
      </c>
      <c r="C345" t="s">
        <v>176</v>
      </c>
      <c r="D345" s="1">
        <v>213</v>
      </c>
      <c r="E345" s="2">
        <f t="shared" si="105"/>
        <v>2.6846483488782456E-2</v>
      </c>
      <c r="F345" s="1">
        <v>120</v>
      </c>
      <c r="G345" s="2">
        <f t="shared" si="102"/>
        <v>3.2449972958355867E-2</v>
      </c>
      <c r="H345" s="1">
        <v>173</v>
      </c>
      <c r="I345" s="2">
        <f t="shared" si="103"/>
        <v>4.6157950907150483E-2</v>
      </c>
      <c r="J345" s="1">
        <v>83</v>
      </c>
      <c r="K345" s="2">
        <f t="shared" si="104"/>
        <v>2.9463968761093362E-2</v>
      </c>
      <c r="L345" s="14"/>
    </row>
    <row r="346" spans="1:12" x14ac:dyDescent="0.25">
      <c r="A346" s="7" t="s">
        <v>31</v>
      </c>
      <c r="B346" t="s">
        <v>166</v>
      </c>
      <c r="C346" t="s">
        <v>169</v>
      </c>
      <c r="D346" s="1">
        <v>47</v>
      </c>
      <c r="E346" s="2">
        <f>D346/SUM($D$341:$D$347)</f>
        <v>5.9238719435341569E-3</v>
      </c>
      <c r="F346" s="1">
        <v>64</v>
      </c>
      <c r="G346" s="2">
        <f t="shared" si="102"/>
        <v>1.7306652244456464E-2</v>
      </c>
      <c r="H346" s="1">
        <v>45</v>
      </c>
      <c r="I346" s="2">
        <f t="shared" si="103"/>
        <v>1.200640341515475E-2</v>
      </c>
      <c r="J346" s="1">
        <v>10</v>
      </c>
      <c r="K346" s="2">
        <f t="shared" si="104"/>
        <v>3.549875754348598E-3</v>
      </c>
      <c r="L346" s="14"/>
    </row>
    <row r="347" spans="1:12" x14ac:dyDescent="0.25">
      <c r="A347" s="8" t="s">
        <v>31</v>
      </c>
      <c r="B347" s="9" t="s">
        <v>166</v>
      </c>
      <c r="C347" s="9" t="s">
        <v>177</v>
      </c>
      <c r="D347" s="10">
        <v>43</v>
      </c>
      <c r="E347" s="2">
        <f>D347/SUM($D$341:$D$347)</f>
        <v>5.4197126291908246E-3</v>
      </c>
      <c r="F347" s="10">
        <v>24</v>
      </c>
      <c r="G347" s="2">
        <f t="shared" si="102"/>
        <v>6.4899945916711737E-3</v>
      </c>
      <c r="H347" s="10">
        <v>40</v>
      </c>
      <c r="I347" s="2">
        <f t="shared" si="103"/>
        <v>1.0672358591248666E-2</v>
      </c>
      <c r="J347" s="10">
        <v>15</v>
      </c>
      <c r="K347" s="2">
        <f t="shared" si="104"/>
        <v>5.3248136315228968E-3</v>
      </c>
      <c r="L347" s="15"/>
    </row>
    <row r="348" spans="1:12" ht="60" x14ac:dyDescent="0.25">
      <c r="A348" s="3" t="s">
        <v>48</v>
      </c>
      <c r="B348" s="4" t="s">
        <v>178</v>
      </c>
      <c r="C348" s="4" t="s">
        <v>127</v>
      </c>
      <c r="D348" s="5">
        <v>119658</v>
      </c>
      <c r="E348" s="6">
        <f>D348/SUM($D$348:$D$349)</f>
        <v>0.97038358608385367</v>
      </c>
      <c r="F348" s="5">
        <v>61034</v>
      </c>
      <c r="G348" s="6">
        <f>F348/SUM($F$348:$F$349)</f>
        <v>0.95745615411163054</v>
      </c>
      <c r="H348" s="5">
        <v>84088</v>
      </c>
      <c r="I348" s="6">
        <f>H348/SUM($H$348:$H$349)</f>
        <v>0.94939595799932253</v>
      </c>
      <c r="J348" s="5">
        <v>60339</v>
      </c>
      <c r="K348" s="6">
        <f>J348/SUM($J$348:$J$349)</f>
        <v>0.98523912936988722</v>
      </c>
      <c r="L348" s="13" t="s">
        <v>179</v>
      </c>
    </row>
    <row r="349" spans="1:12" x14ac:dyDescent="0.25">
      <c r="A349" s="8" t="s">
        <v>48</v>
      </c>
      <c r="B349" s="9" t="s">
        <v>178</v>
      </c>
      <c r="C349" s="9" t="s">
        <v>129</v>
      </c>
      <c r="D349" s="10">
        <v>3652</v>
      </c>
      <c r="E349" s="11">
        <f>D349/SUM($D$348:$D$349)</f>
        <v>2.9616413916146299E-2</v>
      </c>
      <c r="F349" s="10">
        <v>2712</v>
      </c>
      <c r="G349" s="11">
        <f>F349/SUM($F$348:$F$349)</f>
        <v>4.2543845888369465E-2</v>
      </c>
      <c r="H349" s="10">
        <v>4482</v>
      </c>
      <c r="I349" s="11">
        <f>H349/SUM($H$348:$H$349)</f>
        <v>5.0604042000677432E-2</v>
      </c>
      <c r="J349" s="10">
        <v>904</v>
      </c>
      <c r="K349" s="11">
        <f>J349/SUM($J$348:$J$349)</f>
        <v>1.4760870630112829E-2</v>
      </c>
      <c r="L349" s="15"/>
    </row>
    <row r="350" spans="1:12" ht="60" x14ac:dyDescent="0.25">
      <c r="A350" s="3" t="s">
        <v>25</v>
      </c>
      <c r="B350" s="4" t="s">
        <v>178</v>
      </c>
      <c r="C350" s="4" t="s">
        <v>127</v>
      </c>
      <c r="D350" s="5">
        <v>14293</v>
      </c>
      <c r="E350" s="6">
        <f>D350/SUM($D$350:$D$351)</f>
        <v>0.95382048715382051</v>
      </c>
      <c r="F350" s="5">
        <v>7502</v>
      </c>
      <c r="G350" s="6">
        <f>F350/SUM($F$350:$F$351)</f>
        <v>0.94341046277665996</v>
      </c>
      <c r="H350" s="5">
        <v>8067</v>
      </c>
      <c r="I350" s="6">
        <f>H350/SUM($H$350:$H$351)</f>
        <v>0.92005018248175185</v>
      </c>
      <c r="J350" s="5">
        <v>5403</v>
      </c>
      <c r="K350" s="6">
        <f>J350/SUM($J$350:$J$351)</f>
        <v>0.96706640415249689</v>
      </c>
      <c r="L350" s="13" t="s">
        <v>179</v>
      </c>
    </row>
    <row r="351" spans="1:12" x14ac:dyDescent="0.25">
      <c r="A351" s="8" t="s">
        <v>25</v>
      </c>
      <c r="B351" s="9" t="s">
        <v>178</v>
      </c>
      <c r="C351" s="9" t="s">
        <v>129</v>
      </c>
      <c r="D351" s="10">
        <v>692</v>
      </c>
      <c r="E351" s="2">
        <f>D351/SUM($D$350:$D$351)</f>
        <v>4.6179512846179514E-2</v>
      </c>
      <c r="F351" s="10">
        <v>450</v>
      </c>
      <c r="G351" s="2">
        <f>F351/SUM($F$350:$F$351)</f>
        <v>5.6589537223340043E-2</v>
      </c>
      <c r="H351" s="10">
        <v>701</v>
      </c>
      <c r="I351" s="2">
        <f>H351/SUM($H$350:$H$351)</f>
        <v>7.9949817518248173E-2</v>
      </c>
      <c r="J351" s="10">
        <v>184</v>
      </c>
      <c r="K351" s="2">
        <f>J351/SUM($J$350:$J$351)</f>
        <v>3.2933595847503133E-2</v>
      </c>
      <c r="L351" s="15"/>
    </row>
    <row r="352" spans="1:12" ht="60" x14ac:dyDescent="0.25">
      <c r="A352" s="3" t="s">
        <v>31</v>
      </c>
      <c r="B352" s="4" t="s">
        <v>178</v>
      </c>
      <c r="C352" s="4" t="s">
        <v>127</v>
      </c>
      <c r="D352" s="5">
        <v>7749</v>
      </c>
      <c r="E352" s="6">
        <f>D352/SUM($D$352:$D$353)</f>
        <v>0.97668263171162084</v>
      </c>
      <c r="F352" s="5">
        <v>3559</v>
      </c>
      <c r="G352" s="6">
        <f>F352/SUM($F$352:$F$353)</f>
        <v>0.96241211465657117</v>
      </c>
      <c r="H352" s="5">
        <v>3557</v>
      </c>
      <c r="I352" s="6">
        <f>H352/SUM($H$352:$H$353)</f>
        <v>0.94903948772678759</v>
      </c>
      <c r="J352" s="5">
        <v>2773</v>
      </c>
      <c r="K352" s="6">
        <f>J352/SUM($J$352:$J$353)</f>
        <v>0.98438054668086616</v>
      </c>
      <c r="L352" s="13" t="s">
        <v>179</v>
      </c>
    </row>
    <row r="353" spans="1:12" x14ac:dyDescent="0.25">
      <c r="A353" s="8" t="s">
        <v>31</v>
      </c>
      <c r="B353" s="9" t="s">
        <v>178</v>
      </c>
      <c r="C353" s="9" t="s">
        <v>129</v>
      </c>
      <c r="D353" s="10">
        <v>185</v>
      </c>
      <c r="E353" s="11">
        <f>D353/SUM($D$352:$D$353)</f>
        <v>2.3317368288379128E-2</v>
      </c>
      <c r="F353" s="10">
        <v>139</v>
      </c>
      <c r="G353" s="11">
        <f>F353/SUM($F$352:$F$353)</f>
        <v>3.7587885343428877E-2</v>
      </c>
      <c r="H353" s="10">
        <v>191</v>
      </c>
      <c r="I353" s="11">
        <f>H353/SUM($H$352:$H$353)</f>
        <v>5.0960512273212383E-2</v>
      </c>
      <c r="J353" s="10">
        <v>44</v>
      </c>
      <c r="K353" s="11">
        <f>J353/SUM($J$352:$J$353)</f>
        <v>1.5619453319133831E-2</v>
      </c>
      <c r="L353" s="15"/>
    </row>
    <row r="354" spans="1:12" x14ac:dyDescent="0.25">
      <c r="A354" s="3" t="s">
        <v>43</v>
      </c>
      <c r="B354" s="4" t="s">
        <v>178</v>
      </c>
      <c r="C354" s="4" t="s">
        <v>127</v>
      </c>
      <c r="D354" s="5">
        <v>2145</v>
      </c>
      <c r="E354" s="6">
        <f>D354/SUM($D$354:$D$355)</f>
        <v>0.8590308370044053</v>
      </c>
      <c r="F354" s="5">
        <v>1915</v>
      </c>
      <c r="G354" s="6">
        <f>F354/SUM($F$354:$F$355)</f>
        <v>0.82649978420371173</v>
      </c>
      <c r="H354" s="5">
        <v>2301</v>
      </c>
      <c r="I354" s="6">
        <f>H354/SUM($H$354:$H$355)</f>
        <v>0.80850316233309905</v>
      </c>
      <c r="J354" s="5">
        <v>867</v>
      </c>
      <c r="K354" s="6">
        <f>J354/SUM($J$354:$J$355)</f>
        <v>0.87753036437246967</v>
      </c>
      <c r="L354" s="13"/>
    </row>
    <row r="355" spans="1:12" x14ac:dyDescent="0.25">
      <c r="A355" s="8" t="s">
        <v>43</v>
      </c>
      <c r="B355" s="9" t="s">
        <v>178</v>
      </c>
      <c r="C355" s="9" t="s">
        <v>129</v>
      </c>
      <c r="D355" s="10">
        <v>352</v>
      </c>
      <c r="E355" s="11">
        <f>D355/SUM($D$354:$D$355)</f>
        <v>0.14096916299559473</v>
      </c>
      <c r="F355" s="10">
        <v>402</v>
      </c>
      <c r="G355" s="11">
        <f>F355/SUM($F$354:$F$355)</f>
        <v>0.1735002157962883</v>
      </c>
      <c r="H355" s="10">
        <v>545</v>
      </c>
      <c r="I355" s="11">
        <f>H355/SUM($H$354:$H$355)</f>
        <v>0.19149683766690093</v>
      </c>
      <c r="J355" s="10">
        <v>121</v>
      </c>
      <c r="K355" s="11">
        <f>J355/SUM($J$354:$J$355)</f>
        <v>0.12246963562753037</v>
      </c>
      <c r="L355" s="15"/>
    </row>
    <row r="356" spans="1:12" x14ac:dyDescent="0.25">
      <c r="A356" s="3" t="s">
        <v>43</v>
      </c>
      <c r="B356" s="4" t="s">
        <v>180</v>
      </c>
      <c r="C356" s="4" t="s">
        <v>45</v>
      </c>
      <c r="D356" s="5">
        <v>1503</v>
      </c>
      <c r="E356" s="6">
        <f>D356/SUM($D$356:$D$358)</f>
        <v>0.60192230676812175</v>
      </c>
      <c r="F356" s="5">
        <v>1312</v>
      </c>
      <c r="G356" s="6">
        <f>F356/SUM($F$356:$F$358)</f>
        <v>0.56624946050927927</v>
      </c>
      <c r="H356" s="5">
        <v>1488</v>
      </c>
      <c r="I356" s="6">
        <f>H356/SUM($H$356:$H$358)</f>
        <v>0.52283907238229088</v>
      </c>
      <c r="J356" s="5">
        <v>556</v>
      </c>
      <c r="K356" s="6">
        <f>J356/SUM($J$356:$J$358)</f>
        <v>0.56275303643724695</v>
      </c>
      <c r="L356" s="13"/>
    </row>
    <row r="357" spans="1:12" x14ac:dyDescent="0.25">
      <c r="A357" s="7" t="s">
        <v>43</v>
      </c>
      <c r="B357" t="s">
        <v>180</v>
      </c>
      <c r="C357" t="s">
        <v>181</v>
      </c>
      <c r="D357" s="1">
        <v>534</v>
      </c>
      <c r="E357" s="2">
        <f t="shared" ref="E357:E358" si="106">D357/SUM($D$356:$D$358)</f>
        <v>0.21385662795354426</v>
      </c>
      <c r="F357" s="1">
        <v>492</v>
      </c>
      <c r="G357" s="2">
        <f>F357/SUM($F$356:$F$358)</f>
        <v>0.21234354769097971</v>
      </c>
      <c r="H357" s="1">
        <v>670</v>
      </c>
      <c r="I357" s="2">
        <f>H357/SUM($H$356:$H$358)</f>
        <v>0.23541813070976811</v>
      </c>
      <c r="J357" s="1">
        <v>218</v>
      </c>
      <c r="K357" s="2">
        <f>J357/SUM($J$356:$J$358)</f>
        <v>0.22064777327935223</v>
      </c>
      <c r="L357" s="14"/>
    </row>
    <row r="358" spans="1:12" x14ac:dyDescent="0.25">
      <c r="A358" s="7" t="s">
        <v>43</v>
      </c>
      <c r="B358" t="s">
        <v>180</v>
      </c>
      <c r="C358" t="s">
        <v>182</v>
      </c>
      <c r="D358" s="1">
        <v>460</v>
      </c>
      <c r="E358" s="2">
        <f t="shared" si="106"/>
        <v>0.18422106527833401</v>
      </c>
      <c r="F358" s="1">
        <v>513</v>
      </c>
      <c r="G358" s="2">
        <f>F358/SUM($F$356:$F$358)</f>
        <v>0.22140699179974105</v>
      </c>
      <c r="H358" s="1">
        <v>688</v>
      </c>
      <c r="I358" s="2">
        <f>H358/SUM($H$356:$H$358)</f>
        <v>0.24174279690794098</v>
      </c>
      <c r="J358" s="1">
        <v>214</v>
      </c>
      <c r="K358" s="2">
        <f>J358/SUM($J$356:$J$358)</f>
        <v>0.2165991902834008</v>
      </c>
      <c r="L358" s="14"/>
    </row>
    <row r="359" spans="1:12" x14ac:dyDescent="0.25">
      <c r="A359" s="3" t="s">
        <v>43</v>
      </c>
      <c r="B359" s="4" t="s">
        <v>180</v>
      </c>
      <c r="C359" s="4" t="s">
        <v>88</v>
      </c>
      <c r="D359" s="5">
        <v>1138</v>
      </c>
      <c r="E359" s="6">
        <f>D359/SUM($D$359:$D$361)</f>
        <v>0.75715236194278113</v>
      </c>
      <c r="F359" s="5">
        <v>953</v>
      </c>
      <c r="G359" s="6">
        <f>F359/SUM($F$359:$F$361)</f>
        <v>0.72637195121951215</v>
      </c>
      <c r="H359" s="5">
        <v>1027</v>
      </c>
      <c r="I359" s="6">
        <f>H359/SUM($H$359:$H$361)</f>
        <v>0.69018817204301075</v>
      </c>
      <c r="J359" s="5">
        <v>384</v>
      </c>
      <c r="K359" s="6">
        <f>J359/SUM($J$359:$J$361)</f>
        <v>0.69064748201438853</v>
      </c>
      <c r="L359" s="13"/>
    </row>
    <row r="360" spans="1:12" x14ac:dyDescent="0.25">
      <c r="A360" s="7" t="s">
        <v>43</v>
      </c>
      <c r="B360" t="s">
        <v>180</v>
      </c>
      <c r="C360" t="s">
        <v>90</v>
      </c>
      <c r="D360" s="1">
        <v>266</v>
      </c>
      <c r="E360" s="2">
        <f t="shared" ref="E360:E361" si="107">D360/SUM($D$359:$D$361)</f>
        <v>0.17697937458416502</v>
      </c>
      <c r="F360" s="1">
        <v>233</v>
      </c>
      <c r="G360" s="2">
        <f>F360/SUM($F$359:$F$361)</f>
        <v>0.17759146341463414</v>
      </c>
      <c r="H360" s="1">
        <v>323</v>
      </c>
      <c r="I360" s="2">
        <f>H360/SUM($H$359:$H$361)</f>
        <v>0.21706989247311828</v>
      </c>
      <c r="J360" s="1">
        <v>102</v>
      </c>
      <c r="K360" s="2">
        <f>J360/SUM($J$359:$J$361)</f>
        <v>0.18345323741007194</v>
      </c>
      <c r="L360" s="14"/>
    </row>
    <row r="361" spans="1:12" x14ac:dyDescent="0.25">
      <c r="A361" s="8" t="s">
        <v>43</v>
      </c>
      <c r="B361" s="9" t="s">
        <v>180</v>
      </c>
      <c r="C361" s="9" t="s">
        <v>183</v>
      </c>
      <c r="D361" s="10">
        <v>99</v>
      </c>
      <c r="E361" s="11">
        <f t="shared" si="107"/>
        <v>6.5868263473053898E-2</v>
      </c>
      <c r="F361" s="10">
        <v>126</v>
      </c>
      <c r="G361" s="11">
        <f>F361/SUM($F$359:$F$361)</f>
        <v>9.6036585365853661E-2</v>
      </c>
      <c r="H361" s="10">
        <v>138</v>
      </c>
      <c r="I361" s="11">
        <f>H361/SUM($H$359:$H$361)</f>
        <v>9.2741935483870969E-2</v>
      </c>
      <c r="J361" s="10">
        <v>70</v>
      </c>
      <c r="K361" s="11">
        <f>J361/SUM($J$359:$J$361)</f>
        <v>0.12589928057553956</v>
      </c>
      <c r="L361" s="15"/>
    </row>
    <row r="362" spans="1:12" x14ac:dyDescent="0.25">
      <c r="A362" s="3" t="s">
        <v>43</v>
      </c>
      <c r="B362" s="4" t="s">
        <v>180</v>
      </c>
      <c r="C362" s="4" t="s">
        <v>129</v>
      </c>
      <c r="D362" s="5">
        <v>989</v>
      </c>
      <c r="E362" s="6">
        <f>D362/SUM($D$362:$D$363)</f>
        <v>0.65801729873586157</v>
      </c>
      <c r="F362" s="5">
        <v>746</v>
      </c>
      <c r="G362" s="6">
        <f>F362/SUM($F$362:$F$363)</f>
        <v>0.56859756097560976</v>
      </c>
      <c r="H362" s="5">
        <v>747</v>
      </c>
      <c r="I362" s="6">
        <f>H362/SUM($H$362:$H$363)</f>
        <v>0.50201612903225812</v>
      </c>
      <c r="J362" s="5">
        <v>322</v>
      </c>
      <c r="K362" s="6">
        <f>J362/SUM($J$362:$J$363)</f>
        <v>0.57913669064748197</v>
      </c>
      <c r="L362" s="13"/>
    </row>
    <row r="363" spans="1:12" x14ac:dyDescent="0.25">
      <c r="A363" s="8" t="s">
        <v>43</v>
      </c>
      <c r="B363" s="9" t="s">
        <v>180</v>
      </c>
      <c r="C363" s="9" t="s">
        <v>127</v>
      </c>
      <c r="D363" s="10">
        <v>514</v>
      </c>
      <c r="E363" s="11">
        <f>D363/SUM($D$362:$D$363)</f>
        <v>0.34198270126413838</v>
      </c>
      <c r="F363" s="10">
        <v>566</v>
      </c>
      <c r="G363" s="11">
        <f>F363/SUM($F$362:$F$363)</f>
        <v>0.43140243902439024</v>
      </c>
      <c r="H363" s="10">
        <v>741</v>
      </c>
      <c r="I363" s="11">
        <f>H363/SUM($H$362:$H$363)</f>
        <v>0.49798387096774194</v>
      </c>
      <c r="J363" s="10">
        <v>234</v>
      </c>
      <c r="K363" s="11">
        <f>J363/SUM($J$362:$J$363)</f>
        <v>0.42086330935251798</v>
      </c>
      <c r="L363" s="15"/>
    </row>
    <row r="364" spans="1:12" x14ac:dyDescent="0.25">
      <c r="A364" s="3" t="s">
        <v>48</v>
      </c>
      <c r="B364" s="4" t="s">
        <v>180</v>
      </c>
      <c r="C364" s="4" t="s">
        <v>181</v>
      </c>
      <c r="D364" s="5">
        <v>82399</v>
      </c>
      <c r="E364" s="6">
        <f>D364/SUM($D$364:$D$366)</f>
        <v>0.66822642121482445</v>
      </c>
      <c r="F364" s="5">
        <v>35186</v>
      </c>
      <c r="G364" s="6">
        <f>F364/SUM($F$364:$F$366)</f>
        <v>0.55197188843221534</v>
      </c>
      <c r="H364" s="5">
        <v>56316</v>
      </c>
      <c r="I364" s="6">
        <f>H364/SUM($H$364:$H$366)</f>
        <v>0.63583606187196573</v>
      </c>
      <c r="J364" s="5">
        <v>47636</v>
      </c>
      <c r="K364" s="6">
        <f>J364/SUM($J$364:$J$366)</f>
        <v>0.77781950590271542</v>
      </c>
      <c r="L364" s="13"/>
    </row>
    <row r="365" spans="1:12" x14ac:dyDescent="0.25">
      <c r="A365" s="7" t="s">
        <v>48</v>
      </c>
      <c r="B365" t="s">
        <v>180</v>
      </c>
      <c r="C365" t="s">
        <v>45</v>
      </c>
      <c r="D365" s="1">
        <v>28873</v>
      </c>
      <c r="E365" s="2">
        <f t="shared" ref="E365:E366" si="108">D365/SUM($D$364:$D$366)</f>
        <v>0.23414970399805368</v>
      </c>
      <c r="F365" s="1">
        <v>18465</v>
      </c>
      <c r="G365" s="2">
        <f>F365/SUM($F$364:$F$366)</f>
        <v>0.28966523389702881</v>
      </c>
      <c r="H365" s="1">
        <v>17866</v>
      </c>
      <c r="I365" s="2">
        <f>H365/SUM($H$364:$H$366)</f>
        <v>0.20171615671220502</v>
      </c>
      <c r="J365" s="1">
        <v>8753</v>
      </c>
      <c r="K365" s="2">
        <f>J365/SUM($J$364:$J$366)</f>
        <v>0.14292245644400176</v>
      </c>
      <c r="L365" s="14"/>
    </row>
    <row r="366" spans="1:12" x14ac:dyDescent="0.25">
      <c r="A366" s="8" t="s">
        <v>48</v>
      </c>
      <c r="B366" s="9" t="s">
        <v>180</v>
      </c>
      <c r="C366" s="9" t="s">
        <v>182</v>
      </c>
      <c r="D366" s="10">
        <v>12038</v>
      </c>
      <c r="E366" s="11">
        <f t="shared" si="108"/>
        <v>9.7623874787121895E-2</v>
      </c>
      <c r="F366" s="10">
        <v>10095</v>
      </c>
      <c r="G366" s="11">
        <f>F366/SUM($F$364:$F$366)</f>
        <v>0.15836287767075582</v>
      </c>
      <c r="H366" s="10">
        <v>14388</v>
      </c>
      <c r="I366" s="11">
        <f>H366/SUM($H$364:$H$366)</f>
        <v>0.1624477814158293</v>
      </c>
      <c r="J366" s="10">
        <v>4854</v>
      </c>
      <c r="K366" s="11">
        <f>J366/SUM($J$364:$J$366)</f>
        <v>7.925803765328282E-2</v>
      </c>
      <c r="L366" s="15"/>
    </row>
    <row r="367" spans="1:12" x14ac:dyDescent="0.25">
      <c r="A367" s="7" t="s">
        <v>25</v>
      </c>
      <c r="B367" t="s">
        <v>180</v>
      </c>
      <c r="C367" t="s">
        <v>45</v>
      </c>
      <c r="D367" s="1">
        <v>9283</v>
      </c>
      <c r="E367" s="2">
        <f>D367/SUM($D$367:$D$369)</f>
        <v>0.61948615281948616</v>
      </c>
      <c r="F367" s="1">
        <v>4922</v>
      </c>
      <c r="G367" s="2">
        <f>F367/SUM($F$367:$F$369)</f>
        <v>0.61896378269617702</v>
      </c>
      <c r="H367" s="1">
        <v>4598</v>
      </c>
      <c r="I367" s="2">
        <f>H367/SUM($H$367:$H$369)</f>
        <v>0.52440693430656937</v>
      </c>
      <c r="J367" s="1">
        <v>3269</v>
      </c>
      <c r="K367" s="2">
        <f>J367/SUM($J$367:$J$369)</f>
        <v>0.58510828709504203</v>
      </c>
      <c r="L367" s="14"/>
    </row>
    <row r="368" spans="1:12" x14ac:dyDescent="0.25">
      <c r="A368" s="7" t="s">
        <v>25</v>
      </c>
      <c r="B368" t="s">
        <v>180</v>
      </c>
      <c r="C368" t="s">
        <v>181</v>
      </c>
      <c r="D368" s="1">
        <v>4520</v>
      </c>
      <c r="E368" s="2">
        <f t="shared" ref="E368:E369" si="109">D368/SUM($D$367:$D$369)</f>
        <v>0.30163496830163494</v>
      </c>
      <c r="F368" s="1">
        <v>2124</v>
      </c>
      <c r="G368" s="2">
        <f>F368/SUM($F$367:$F$369)</f>
        <v>0.26710261569416499</v>
      </c>
      <c r="H368" s="1">
        <v>2786</v>
      </c>
      <c r="I368" s="2">
        <f>H368/SUM($H$367:$H$369)</f>
        <v>0.31774635036496351</v>
      </c>
      <c r="J368" s="1">
        <v>1897</v>
      </c>
      <c r="K368" s="2">
        <f>J368/SUM($J$367:$J$369)</f>
        <v>0.33953821371039916</v>
      </c>
      <c r="L368" s="14"/>
    </row>
    <row r="369" spans="1:12" x14ac:dyDescent="0.25">
      <c r="A369" s="8" t="s">
        <v>25</v>
      </c>
      <c r="B369" s="9" t="s">
        <v>180</v>
      </c>
      <c r="C369" s="9" t="s">
        <v>182</v>
      </c>
      <c r="D369" s="10">
        <v>1182</v>
      </c>
      <c r="E369" s="11">
        <f t="shared" si="109"/>
        <v>7.8878878878878872E-2</v>
      </c>
      <c r="F369" s="10">
        <v>906</v>
      </c>
      <c r="G369" s="11">
        <f>F369/SUM($F$367:$F$369)</f>
        <v>0.11393360160965794</v>
      </c>
      <c r="H369" s="10">
        <v>1384</v>
      </c>
      <c r="I369" s="11">
        <f>H369/SUM($H$367:$H$369)</f>
        <v>0.15784671532846714</v>
      </c>
      <c r="J369" s="10">
        <v>421</v>
      </c>
      <c r="K369" s="11">
        <f>J369/SUM($J$367:$J$369)</f>
        <v>7.5353499194558804E-2</v>
      </c>
      <c r="L369" s="15"/>
    </row>
    <row r="370" spans="1:12" ht="75" x14ac:dyDescent="0.25">
      <c r="A370" s="3" t="s">
        <v>31</v>
      </c>
      <c r="B370" s="4" t="s">
        <v>180</v>
      </c>
      <c r="C370" s="4" t="s">
        <v>45</v>
      </c>
      <c r="D370" s="5">
        <v>7568</v>
      </c>
      <c r="E370" s="6">
        <f>D370/SUM($D$370:$D$371)</f>
        <v>0.95386942273758513</v>
      </c>
      <c r="F370" s="5">
        <v>3476</v>
      </c>
      <c r="G370" s="6">
        <f>F370/SUM($F$370:$F$371)</f>
        <v>0.93996755002704169</v>
      </c>
      <c r="H370" s="5">
        <v>3373</v>
      </c>
      <c r="I370" s="6">
        <f>H370/SUM($H$370:$H$371)</f>
        <v>0.89994663820704379</v>
      </c>
      <c r="J370" s="5">
        <v>2722</v>
      </c>
      <c r="K370" s="6">
        <f>J370/SUM($J$370:$J$371)</f>
        <v>0.96627618033368834</v>
      </c>
      <c r="L370" s="13" t="s">
        <v>184</v>
      </c>
    </row>
    <row r="371" spans="1:12" x14ac:dyDescent="0.25">
      <c r="A371" s="8" t="s">
        <v>31</v>
      </c>
      <c r="B371" s="9" t="s">
        <v>180</v>
      </c>
      <c r="C371" s="9" t="s">
        <v>182</v>
      </c>
      <c r="D371" s="10">
        <v>366</v>
      </c>
      <c r="E371" s="11">
        <f>D371/SUM($D$370:$D$371)</f>
        <v>4.6130577262414922E-2</v>
      </c>
      <c r="F371" s="10">
        <v>222</v>
      </c>
      <c r="G371" s="11">
        <f>F371/SUM($F$370:$F$371)</f>
        <v>6.0032449972958354E-2</v>
      </c>
      <c r="H371" s="10">
        <v>375</v>
      </c>
      <c r="I371" s="11">
        <f>H371/SUM($H$370:$H$371)</f>
        <v>0.10005336179295625</v>
      </c>
      <c r="J371" s="10">
        <v>95</v>
      </c>
      <c r="K371" s="11">
        <f>J371/SUM($J$370:$J$371)</f>
        <v>3.3723819666311682E-2</v>
      </c>
      <c r="L371" s="15"/>
    </row>
    <row r="372" spans="1:12" x14ac:dyDescent="0.25">
      <c r="A372" s="3" t="s">
        <v>43</v>
      </c>
      <c r="B372" s="4" t="s">
        <v>185</v>
      </c>
      <c r="C372" s="4" t="s">
        <v>127</v>
      </c>
      <c r="D372" s="5">
        <v>1504</v>
      </c>
      <c r="E372" s="6">
        <f>D372/SUM($D$372:$D$373)</f>
        <v>0.60232278734481381</v>
      </c>
      <c r="F372" s="5">
        <v>1569</v>
      </c>
      <c r="G372" s="6">
        <f>F372/SUM($F$372:$F$373)</f>
        <v>0.67716875269745358</v>
      </c>
      <c r="H372" s="5">
        <v>2095</v>
      </c>
      <c r="I372" s="6">
        <f>H372/SUM($H$372:$H$373)</f>
        <v>0.73612087139845395</v>
      </c>
      <c r="J372" s="5">
        <v>661</v>
      </c>
      <c r="K372" s="6">
        <f>J372/SUM($J$372:$J$373)</f>
        <v>0.66902834008097167</v>
      </c>
      <c r="L372" s="13"/>
    </row>
    <row r="373" spans="1:12" x14ac:dyDescent="0.25">
      <c r="A373" s="8" t="s">
        <v>43</v>
      </c>
      <c r="B373" s="9" t="s">
        <v>185</v>
      </c>
      <c r="C373" s="9" t="s">
        <v>129</v>
      </c>
      <c r="D373" s="10">
        <v>993</v>
      </c>
      <c r="E373" s="11">
        <f>D373/SUM($D$372:$D$373)</f>
        <v>0.39767721265518624</v>
      </c>
      <c r="F373" s="10">
        <v>748</v>
      </c>
      <c r="G373" s="11">
        <f>F373/SUM($F$372:$F$373)</f>
        <v>0.32283124730254642</v>
      </c>
      <c r="H373" s="10">
        <v>751</v>
      </c>
      <c r="I373" s="11">
        <f>H373/SUM($H$372:$H$373)</f>
        <v>0.26387912860154605</v>
      </c>
      <c r="J373" s="10">
        <v>327</v>
      </c>
      <c r="K373" s="11">
        <f>J373/SUM($J$372:$J$373)</f>
        <v>0.33097165991902833</v>
      </c>
      <c r="L373" s="15"/>
    </row>
    <row r="374" spans="1:12" ht="60" x14ac:dyDescent="0.25">
      <c r="A374" s="3" t="s">
        <v>48</v>
      </c>
      <c r="B374" s="4" t="s">
        <v>185</v>
      </c>
      <c r="C374" s="4" t="s">
        <v>127</v>
      </c>
      <c r="D374" s="5">
        <v>121866</v>
      </c>
      <c r="E374" s="6">
        <f>D374/SUM($D$374:$D$375)</f>
        <v>0.98828967642526966</v>
      </c>
      <c r="F374" s="5">
        <v>62687</v>
      </c>
      <c r="G374" s="6">
        <f>F374/SUM($F$374:$F$375)</f>
        <v>0.98338719292190879</v>
      </c>
      <c r="H374" s="5">
        <v>87505</v>
      </c>
      <c r="I374" s="6">
        <f>H374/SUM($H$374:$H$375)</f>
        <v>0.9879756125098792</v>
      </c>
      <c r="J374" s="5">
        <v>60624</v>
      </c>
      <c r="K374" s="6">
        <f>J374/SUM($J$374:$J$375)</f>
        <v>0.98989272243358428</v>
      </c>
      <c r="L374" s="13" t="s">
        <v>186</v>
      </c>
    </row>
    <row r="375" spans="1:12" x14ac:dyDescent="0.25">
      <c r="A375" s="8" t="s">
        <v>48</v>
      </c>
      <c r="B375" s="9" t="s">
        <v>185</v>
      </c>
      <c r="C375" s="9" t="s">
        <v>129</v>
      </c>
      <c r="D375" s="10">
        <v>1444</v>
      </c>
      <c r="E375" s="11">
        <f>D375/SUM($D$374:$D$375)</f>
        <v>1.1710323574730355E-2</v>
      </c>
      <c r="F375" s="10">
        <v>1059</v>
      </c>
      <c r="G375" s="11">
        <f>F375/SUM($F$374:$F$375)</f>
        <v>1.6612807078091173E-2</v>
      </c>
      <c r="H375" s="10">
        <v>1065</v>
      </c>
      <c r="I375" s="11">
        <f>H375/SUM($H$374:$H$375)</f>
        <v>1.2024387490120808E-2</v>
      </c>
      <c r="J375" s="10">
        <v>619</v>
      </c>
      <c r="K375" s="11">
        <f>J375/SUM($J$374:$J$375)</f>
        <v>1.0107277566415754E-2</v>
      </c>
      <c r="L375" s="15"/>
    </row>
    <row r="376" spans="1:12" ht="60" x14ac:dyDescent="0.25">
      <c r="A376" s="3" t="s">
        <v>25</v>
      </c>
      <c r="B376" s="4" t="s">
        <v>185</v>
      </c>
      <c r="C376" s="4" t="s">
        <v>127</v>
      </c>
      <c r="D376" s="5">
        <v>14860</v>
      </c>
      <c r="E376" s="6">
        <f>D376/SUM($D$376:$D$377)</f>
        <v>0.99165832499165829</v>
      </c>
      <c r="F376" s="5">
        <v>7931</v>
      </c>
      <c r="G376" s="6">
        <f>F376/SUM($F$376:$F$377)</f>
        <v>0.9973591549295775</v>
      </c>
      <c r="H376" s="5">
        <v>8704</v>
      </c>
      <c r="I376" s="6">
        <f>H376/SUM($H$376:$H$377)</f>
        <v>0.99270072992700731</v>
      </c>
      <c r="J376" s="5">
        <v>5505</v>
      </c>
      <c r="K376" s="6">
        <f>J376/SUM($J$376:$J$377)</f>
        <v>0.98532307141578668</v>
      </c>
      <c r="L376" s="13" t="s">
        <v>186</v>
      </c>
    </row>
    <row r="377" spans="1:12" x14ac:dyDescent="0.25">
      <c r="A377" s="8" t="s">
        <v>25</v>
      </c>
      <c r="B377" s="9" t="s">
        <v>185</v>
      </c>
      <c r="C377" s="9" t="s">
        <v>129</v>
      </c>
      <c r="D377" s="10">
        <v>125</v>
      </c>
      <c r="E377" s="11">
        <f>D377/SUM($D$376:$D$377)</f>
        <v>8.3416750083416744E-3</v>
      </c>
      <c r="F377" s="10">
        <v>21</v>
      </c>
      <c r="G377" s="11">
        <f>F377/SUM($F$376:$F$377)</f>
        <v>2.6408450704225352E-3</v>
      </c>
      <c r="H377" s="10">
        <v>64</v>
      </c>
      <c r="I377" s="11">
        <f>H377/SUM($H$376:$H$377)</f>
        <v>7.2992700729927005E-3</v>
      </c>
      <c r="J377" s="10">
        <v>82</v>
      </c>
      <c r="K377" s="11">
        <f>J377/SUM($J$376:$J$377)</f>
        <v>1.4676928584213352E-2</v>
      </c>
      <c r="L377" s="15"/>
    </row>
    <row r="378" spans="1:12" ht="16.5" customHeight="1" x14ac:dyDescent="0.25">
      <c r="A378" s="7" t="s">
        <v>31</v>
      </c>
      <c r="B378" t="s">
        <v>160</v>
      </c>
      <c r="C378" s="22" t="s">
        <v>45</v>
      </c>
      <c r="D378" s="1">
        <v>6982</v>
      </c>
      <c r="E378" s="2">
        <v>0.88</v>
      </c>
      <c r="F378" s="1">
        <v>3255</v>
      </c>
      <c r="G378" s="2">
        <v>0.88280000000000003</v>
      </c>
      <c r="H378" s="1">
        <v>3159</v>
      </c>
      <c r="I378" s="2">
        <v>0.84899999999999998</v>
      </c>
      <c r="J378" s="1">
        <v>2592</v>
      </c>
      <c r="K378" s="2">
        <v>0.92079999999999995</v>
      </c>
      <c r="L378" s="14" t="s">
        <v>124</v>
      </c>
    </row>
    <row r="379" spans="1:12" x14ac:dyDescent="0.25">
      <c r="A379" s="7" t="s">
        <v>31</v>
      </c>
      <c r="B379" t="s">
        <v>160</v>
      </c>
      <c r="C379" s="22" t="s">
        <v>187</v>
      </c>
      <c r="D379" s="1">
        <v>439</v>
      </c>
      <c r="E379" s="2">
        <v>5.5300000000000002E-2</v>
      </c>
      <c r="F379" s="1">
        <v>172</v>
      </c>
      <c r="G379" s="2">
        <v>4.6699999999999998E-2</v>
      </c>
      <c r="H379" s="1">
        <v>315</v>
      </c>
      <c r="I379" s="2">
        <v>8.4699999999999998E-2</v>
      </c>
      <c r="J379" s="1">
        <v>65</v>
      </c>
      <c r="K379" s="2">
        <v>2.3099999999999999E-2</v>
      </c>
      <c r="L379" s="14"/>
    </row>
    <row r="380" spans="1:12" x14ac:dyDescent="0.25">
      <c r="A380" s="7" t="s">
        <v>31</v>
      </c>
      <c r="B380" t="s">
        <v>160</v>
      </c>
      <c r="C380" s="22" t="s">
        <v>188</v>
      </c>
      <c r="D380" s="1">
        <v>324</v>
      </c>
      <c r="E380" s="2">
        <v>4.0800000000000003E-2</v>
      </c>
      <c r="F380" s="1">
        <v>40</v>
      </c>
      <c r="G380" s="2">
        <v>1.0800000000000001E-2</v>
      </c>
      <c r="H380" s="1">
        <v>189</v>
      </c>
      <c r="I380" s="2">
        <v>5.0799999999999998E-2</v>
      </c>
      <c r="J380" s="1">
        <v>118</v>
      </c>
      <c r="K380" s="2">
        <v>4.19E-2</v>
      </c>
      <c r="L380" s="14"/>
    </row>
    <row r="381" spans="1:12" x14ac:dyDescent="0.25">
      <c r="A381" s="7" t="s">
        <v>31</v>
      </c>
      <c r="B381" t="s">
        <v>160</v>
      </c>
      <c r="C381" s="22" t="s">
        <v>189</v>
      </c>
      <c r="D381" s="1">
        <v>189</v>
      </c>
      <c r="E381" s="2">
        <v>2.3800000000000002E-2</v>
      </c>
      <c r="F381" s="1">
        <v>220</v>
      </c>
      <c r="G381" s="2">
        <v>5.9700000000000003E-2</v>
      </c>
      <c r="H381" s="1">
        <v>58</v>
      </c>
      <c r="I381" s="2">
        <v>1.5599999999999999E-2</v>
      </c>
      <c r="J381" s="1">
        <v>40</v>
      </c>
      <c r="K381" s="2">
        <v>1.4200000000000001E-2</v>
      </c>
      <c r="L381" s="14"/>
    </row>
    <row r="382" spans="1:12" ht="45" x14ac:dyDescent="0.25">
      <c r="A382" s="7" t="s">
        <v>25</v>
      </c>
      <c r="B382" t="s">
        <v>160</v>
      </c>
      <c r="C382" s="22" t="s">
        <v>45</v>
      </c>
      <c r="D382" s="1">
        <v>13509</v>
      </c>
      <c r="E382" s="2">
        <v>0.90149999999999997</v>
      </c>
      <c r="F382" s="1">
        <v>7153</v>
      </c>
      <c r="G382" s="2">
        <v>0.90029999999999999</v>
      </c>
      <c r="H382" s="1">
        <v>7778</v>
      </c>
      <c r="I382" s="2">
        <v>0.88749999999999996</v>
      </c>
      <c r="J382" s="1">
        <v>5147</v>
      </c>
      <c r="K382" s="2">
        <v>0.92159999999999997</v>
      </c>
      <c r="L382" s="14" t="s">
        <v>124</v>
      </c>
    </row>
    <row r="383" spans="1:12" x14ac:dyDescent="0.25">
      <c r="A383" s="7" t="s">
        <v>25</v>
      </c>
      <c r="B383" t="s">
        <v>160</v>
      </c>
      <c r="C383" s="22" t="s">
        <v>187</v>
      </c>
      <c r="D383" s="1">
        <v>498</v>
      </c>
      <c r="E383" s="2">
        <v>3.32E-2</v>
      </c>
      <c r="F383" s="1">
        <v>203</v>
      </c>
      <c r="G383" s="2">
        <v>2.5600000000000001E-2</v>
      </c>
      <c r="H383" s="1">
        <v>353</v>
      </c>
      <c r="I383" s="2">
        <v>4.0300000000000002E-2</v>
      </c>
      <c r="J383" s="1">
        <v>98</v>
      </c>
      <c r="K383" s="2">
        <v>1.7500000000000002E-2</v>
      </c>
      <c r="L383" s="14"/>
    </row>
    <row r="384" spans="1:12" x14ac:dyDescent="0.25">
      <c r="A384" s="7" t="s">
        <v>25</v>
      </c>
      <c r="B384" t="s">
        <v>160</v>
      </c>
      <c r="C384" s="22" t="s">
        <v>188</v>
      </c>
      <c r="D384" s="1">
        <v>449</v>
      </c>
      <c r="E384" s="2">
        <v>0.03</v>
      </c>
      <c r="F384" s="1">
        <v>76</v>
      </c>
      <c r="G384" s="2">
        <v>9.5999999999999992E-3</v>
      </c>
      <c r="H384" s="1">
        <v>240</v>
      </c>
      <c r="I384" s="2">
        <v>2.7400000000000001E-2</v>
      </c>
      <c r="J384" s="1">
        <v>211</v>
      </c>
      <c r="K384" s="2">
        <v>3.78E-2</v>
      </c>
      <c r="L384" s="14"/>
    </row>
    <row r="385" spans="1:12" x14ac:dyDescent="0.25">
      <c r="A385" s="7" t="s">
        <v>25</v>
      </c>
      <c r="B385" t="s">
        <v>160</v>
      </c>
      <c r="C385" s="22" t="s">
        <v>190</v>
      </c>
      <c r="D385" s="1">
        <v>259</v>
      </c>
      <c r="E385" s="2">
        <v>1.7299999999999999E-2</v>
      </c>
      <c r="F385" s="1">
        <v>244</v>
      </c>
      <c r="G385" s="2">
        <v>3.0700000000000002E-2</v>
      </c>
      <c r="H385" s="1">
        <v>85</v>
      </c>
      <c r="I385" s="2">
        <v>9.7000000000000003E-3</v>
      </c>
      <c r="J385" s="1">
        <v>58</v>
      </c>
      <c r="K385" s="2">
        <v>1.04E-2</v>
      </c>
      <c r="L385" s="14"/>
    </row>
    <row r="386" spans="1:12" x14ac:dyDescent="0.25">
      <c r="A386" s="7" t="s">
        <v>25</v>
      </c>
      <c r="B386" t="s">
        <v>160</v>
      </c>
      <c r="C386" s="22" t="s">
        <v>191</v>
      </c>
      <c r="D386" s="1">
        <v>270</v>
      </c>
      <c r="E386" s="2">
        <v>1.7999999999999999E-2</v>
      </c>
      <c r="F386" s="1">
        <v>269</v>
      </c>
      <c r="G386" s="2">
        <v>3.39E-2</v>
      </c>
      <c r="H386" s="1">
        <v>308</v>
      </c>
      <c r="I386" s="2">
        <v>3.5099999999999999E-2</v>
      </c>
      <c r="J386" s="1">
        <v>71</v>
      </c>
      <c r="K386" s="2">
        <v>1.2699999999999999E-2</v>
      </c>
      <c r="L386" s="14"/>
    </row>
    <row r="387" spans="1:12" x14ac:dyDescent="0.25">
      <c r="A387" s="7" t="s">
        <v>25</v>
      </c>
      <c r="B387" t="s">
        <v>44</v>
      </c>
      <c r="C387" s="22" t="s">
        <v>45</v>
      </c>
      <c r="D387" s="1" t="s">
        <v>47</v>
      </c>
      <c r="E387" s="2" t="s">
        <v>47</v>
      </c>
      <c r="F387" s="1">
        <v>7610</v>
      </c>
      <c r="G387" s="2">
        <v>0.6532</v>
      </c>
      <c r="H387" s="1" t="s">
        <v>47</v>
      </c>
      <c r="I387" s="2" t="s">
        <v>47</v>
      </c>
      <c r="J387" s="1" t="s">
        <v>47</v>
      </c>
      <c r="K387" s="2" t="s">
        <v>47</v>
      </c>
      <c r="L387" s="14"/>
    </row>
    <row r="388" spans="1:12" x14ac:dyDescent="0.25">
      <c r="A388" s="7" t="s">
        <v>25</v>
      </c>
      <c r="B388" t="s">
        <v>44</v>
      </c>
      <c r="C388" s="22">
        <v>1</v>
      </c>
      <c r="D388" s="1" t="s">
        <v>47</v>
      </c>
      <c r="E388" s="2" t="s">
        <v>47</v>
      </c>
      <c r="F388" s="1">
        <v>160</v>
      </c>
      <c r="G388" s="2">
        <v>1.37E-2</v>
      </c>
      <c r="H388" s="1" t="s">
        <v>47</v>
      </c>
      <c r="I388" s="2" t="s">
        <v>47</v>
      </c>
      <c r="J388" s="1" t="s">
        <v>47</v>
      </c>
      <c r="K388" s="2" t="s">
        <v>47</v>
      </c>
      <c r="L388" s="14"/>
    </row>
    <row r="389" spans="1:12" x14ac:dyDescent="0.25">
      <c r="A389" s="7" t="s">
        <v>25</v>
      </c>
      <c r="B389" t="s">
        <v>44</v>
      </c>
      <c r="C389" s="22" t="s">
        <v>192</v>
      </c>
      <c r="D389" s="1" t="s">
        <v>47</v>
      </c>
      <c r="E389" s="2" t="s">
        <v>47</v>
      </c>
      <c r="F389" s="1">
        <v>97</v>
      </c>
      <c r="G389" s="2">
        <v>8.3000000000000001E-3</v>
      </c>
      <c r="H389" s="1" t="s">
        <v>47</v>
      </c>
      <c r="I389" s="2" t="s">
        <v>47</v>
      </c>
      <c r="J389" s="1" t="s">
        <v>47</v>
      </c>
      <c r="K389" s="2" t="s">
        <v>47</v>
      </c>
      <c r="L389" s="14"/>
    </row>
    <row r="390" spans="1:12" x14ac:dyDescent="0.25">
      <c r="A390" s="7" t="s">
        <v>25</v>
      </c>
      <c r="B390" t="s">
        <v>44</v>
      </c>
      <c r="C390" s="22">
        <v>2</v>
      </c>
      <c r="D390" s="1" t="s">
        <v>47</v>
      </c>
      <c r="E390" s="2" t="s">
        <v>47</v>
      </c>
      <c r="F390" s="1">
        <v>85</v>
      </c>
      <c r="G390" s="2">
        <v>7.3000000000000001E-3</v>
      </c>
      <c r="H390" s="1" t="s">
        <v>47</v>
      </c>
      <c r="I390" s="2" t="s">
        <v>47</v>
      </c>
      <c r="J390" s="1" t="s">
        <v>47</v>
      </c>
      <c r="K390" s="2" t="s">
        <v>47</v>
      </c>
      <c r="L390" s="14"/>
    </row>
    <row r="391" spans="1:12" x14ac:dyDescent="0.25">
      <c r="A391" s="7" t="s">
        <v>31</v>
      </c>
      <c r="B391" t="s">
        <v>44</v>
      </c>
      <c r="C391" s="22" t="s">
        <v>45</v>
      </c>
      <c r="D391" s="1" t="s">
        <v>47</v>
      </c>
      <c r="E391" s="2" t="s">
        <v>47</v>
      </c>
      <c r="F391" s="1">
        <v>3698</v>
      </c>
      <c r="G391" s="2">
        <v>0.31740000000000002</v>
      </c>
      <c r="H391" s="1" t="s">
        <v>47</v>
      </c>
      <c r="I391" s="2" t="s">
        <v>47</v>
      </c>
      <c r="J391" s="1" t="s">
        <v>47</v>
      </c>
      <c r="K391" s="2" t="s">
        <v>47</v>
      </c>
      <c r="L391" s="14"/>
    </row>
    <row r="392" spans="1:12" x14ac:dyDescent="0.25">
      <c r="A392" s="7" t="s">
        <v>43</v>
      </c>
      <c r="B392" t="s">
        <v>160</v>
      </c>
      <c r="C392" s="22" t="s">
        <v>45</v>
      </c>
      <c r="D392" s="1">
        <v>64119</v>
      </c>
      <c r="E392" s="2">
        <v>0.52</v>
      </c>
      <c r="F392" s="1">
        <v>32574</v>
      </c>
      <c r="G392" s="2">
        <v>0.51100000000000001</v>
      </c>
      <c r="H392" s="1">
        <v>43132</v>
      </c>
      <c r="I392" s="2">
        <v>0.48699999999999999</v>
      </c>
      <c r="J392" s="1">
        <v>27171</v>
      </c>
      <c r="K392" s="2">
        <v>0.44369999999999998</v>
      </c>
      <c r="L392" s="14"/>
    </row>
    <row r="393" spans="1:12" x14ac:dyDescent="0.25">
      <c r="A393" s="7" t="s">
        <v>43</v>
      </c>
      <c r="B393" t="s">
        <v>160</v>
      </c>
      <c r="C393" s="22" t="s">
        <v>190</v>
      </c>
      <c r="D393" s="1">
        <v>19150</v>
      </c>
      <c r="E393" s="2">
        <v>0.15529999999999999</v>
      </c>
      <c r="F393" s="1">
        <v>12831</v>
      </c>
      <c r="G393" s="2">
        <v>0.20130000000000001</v>
      </c>
      <c r="H393" s="1">
        <v>13968</v>
      </c>
      <c r="I393" s="2">
        <v>0.15770000000000001</v>
      </c>
      <c r="J393" s="1">
        <v>11085</v>
      </c>
      <c r="K393" s="2">
        <v>0.18099999999999999</v>
      </c>
      <c r="L393" s="14"/>
    </row>
    <row r="394" spans="1:12" x14ac:dyDescent="0.25">
      <c r="A394" s="7" t="s">
        <v>43</v>
      </c>
      <c r="B394" t="s">
        <v>160</v>
      </c>
      <c r="C394" s="22" t="s">
        <v>187</v>
      </c>
      <c r="D394" s="1">
        <v>14896</v>
      </c>
      <c r="E394" s="2">
        <v>0.1208</v>
      </c>
      <c r="F394" s="1">
        <v>4699</v>
      </c>
      <c r="G394" s="2">
        <v>7.3700000000000002E-2</v>
      </c>
      <c r="H394" s="1">
        <v>8506</v>
      </c>
      <c r="I394" s="2">
        <v>9.6000000000000002E-2</v>
      </c>
      <c r="J394" s="1">
        <v>10245</v>
      </c>
      <c r="K394" s="2">
        <v>0.1673</v>
      </c>
      <c r="L394" s="14"/>
    </row>
    <row r="395" spans="1:12" x14ac:dyDescent="0.25">
      <c r="A395" s="7" t="s">
        <v>43</v>
      </c>
      <c r="B395" t="s">
        <v>160</v>
      </c>
      <c r="C395" s="22" t="s">
        <v>188</v>
      </c>
      <c r="D395" s="1">
        <v>10734</v>
      </c>
      <c r="E395" s="2">
        <v>8.6999999999999994E-2</v>
      </c>
      <c r="F395" s="1">
        <v>2316</v>
      </c>
      <c r="G395" s="2">
        <v>3.6299999999999999E-2</v>
      </c>
      <c r="H395" s="1">
        <v>5689</v>
      </c>
      <c r="I395" s="2">
        <v>6.4199999999999993E-2</v>
      </c>
      <c r="J395" s="1">
        <v>7435</v>
      </c>
      <c r="K395" s="2">
        <v>0.12139999999999999</v>
      </c>
      <c r="L395" s="14"/>
    </row>
    <row r="396" spans="1:12" x14ac:dyDescent="0.25">
      <c r="A396" s="7" t="s">
        <v>43</v>
      </c>
      <c r="B396" t="s">
        <v>160</v>
      </c>
      <c r="C396" s="22" t="s">
        <v>193</v>
      </c>
      <c r="D396" s="1">
        <v>5802</v>
      </c>
      <c r="E396" s="2">
        <v>4.7100000000000003E-2</v>
      </c>
      <c r="F396" s="1">
        <v>4576</v>
      </c>
      <c r="G396" s="2">
        <v>7.1800000000000003E-2</v>
      </c>
      <c r="H396" s="1">
        <v>7398</v>
      </c>
      <c r="I396" s="2">
        <v>8.3500000000000005E-2</v>
      </c>
      <c r="J396" s="1">
        <v>2564</v>
      </c>
      <c r="K396" s="2">
        <v>4.19E-2</v>
      </c>
      <c r="L396" s="14"/>
    </row>
    <row r="397" spans="1:12" x14ac:dyDescent="0.25">
      <c r="A397" s="7" t="s">
        <v>43</v>
      </c>
      <c r="B397" t="s">
        <v>160</v>
      </c>
      <c r="C397" s="22" t="s">
        <v>194</v>
      </c>
      <c r="D397" s="1">
        <v>3296</v>
      </c>
      <c r="E397" s="2">
        <v>2.6700000000000002E-2</v>
      </c>
      <c r="F397" s="1">
        <v>2650</v>
      </c>
      <c r="G397" s="2">
        <v>4.1599999999999998E-2</v>
      </c>
      <c r="H397" s="1">
        <v>4230</v>
      </c>
      <c r="I397" s="2">
        <v>4.7800000000000002E-2</v>
      </c>
      <c r="J397" s="1">
        <v>966</v>
      </c>
      <c r="K397" s="2">
        <v>1.5800000000000002E-2</v>
      </c>
      <c r="L397" s="14"/>
    </row>
    <row r="398" spans="1:12" x14ac:dyDescent="0.25">
      <c r="A398" s="7" t="s">
        <v>43</v>
      </c>
      <c r="B398" t="s">
        <v>160</v>
      </c>
      <c r="C398" s="22" t="s">
        <v>195</v>
      </c>
      <c r="D398" s="1">
        <v>2401</v>
      </c>
      <c r="E398" s="2">
        <v>1.95E-2</v>
      </c>
      <c r="F398" s="1">
        <v>2001</v>
      </c>
      <c r="G398" s="2">
        <v>3.1399999999999997E-2</v>
      </c>
      <c r="H398" s="1">
        <v>2861</v>
      </c>
      <c r="I398" s="2">
        <v>3.2300000000000002E-2</v>
      </c>
      <c r="J398" s="1">
        <v>867</v>
      </c>
      <c r="K398" s="2">
        <v>1.4200000000000001E-2</v>
      </c>
      <c r="L398" s="14"/>
    </row>
    <row r="399" spans="1:12" x14ac:dyDescent="0.25">
      <c r="A399" s="7" t="s">
        <v>43</v>
      </c>
      <c r="B399" t="s">
        <v>160</v>
      </c>
      <c r="C399" s="22" t="s">
        <v>196</v>
      </c>
      <c r="D399" s="1">
        <v>937</v>
      </c>
      <c r="E399" s="2">
        <v>7.6E-3</v>
      </c>
      <c r="F399" s="1">
        <v>513</v>
      </c>
      <c r="G399" s="2">
        <v>8.0000000000000002E-3</v>
      </c>
      <c r="H399" s="1">
        <v>542</v>
      </c>
      <c r="I399" s="2">
        <v>6.1000000000000004E-3</v>
      </c>
      <c r="J399" s="1">
        <v>272</v>
      </c>
      <c r="K399" s="2">
        <v>4.4000000000000003E-3</v>
      </c>
      <c r="L399" s="14"/>
    </row>
    <row r="400" spans="1:12" x14ac:dyDescent="0.25">
      <c r="A400" s="7" t="s">
        <v>43</v>
      </c>
      <c r="B400" t="s">
        <v>160</v>
      </c>
      <c r="C400" s="22" t="s">
        <v>197</v>
      </c>
      <c r="D400" s="1">
        <v>725</v>
      </c>
      <c r="E400" s="2">
        <v>5.8999999999999999E-3</v>
      </c>
      <c r="F400" s="1">
        <v>468</v>
      </c>
      <c r="G400" s="2">
        <v>7.3000000000000001E-3</v>
      </c>
      <c r="H400" s="1">
        <v>520</v>
      </c>
      <c r="I400" s="2">
        <v>5.8999999999999999E-3</v>
      </c>
      <c r="J400" s="1">
        <v>225</v>
      </c>
      <c r="K400" s="2">
        <v>3.7000000000000002E-3</v>
      </c>
      <c r="L400" s="14"/>
    </row>
    <row r="401" spans="1:12" x14ac:dyDescent="0.25">
      <c r="A401" s="7" t="s">
        <v>43</v>
      </c>
      <c r="B401" t="s">
        <v>160</v>
      </c>
      <c r="C401" s="22" t="s">
        <v>198</v>
      </c>
      <c r="D401" s="1">
        <v>438</v>
      </c>
      <c r="E401" s="2">
        <v>3.5999999999999999E-3</v>
      </c>
      <c r="F401" s="1">
        <v>507</v>
      </c>
      <c r="G401" s="2">
        <v>8.0000000000000002E-3</v>
      </c>
      <c r="H401" s="1">
        <v>551</v>
      </c>
      <c r="I401" s="2">
        <v>6.1999999999999998E-3</v>
      </c>
      <c r="J401" s="1">
        <v>166</v>
      </c>
      <c r="K401" s="2">
        <v>2.7000000000000001E-3</v>
      </c>
      <c r="L401" s="14"/>
    </row>
    <row r="402" spans="1:12" x14ac:dyDescent="0.25">
      <c r="A402" s="7" t="s">
        <v>43</v>
      </c>
      <c r="B402" t="s">
        <v>160</v>
      </c>
      <c r="C402" s="22" t="s">
        <v>199</v>
      </c>
      <c r="D402" s="1">
        <v>308</v>
      </c>
      <c r="E402" s="2">
        <v>2.5000000000000001E-3</v>
      </c>
      <c r="F402" s="1">
        <v>182</v>
      </c>
      <c r="G402" s="2">
        <v>2.8999999999999998E-3</v>
      </c>
      <c r="H402" s="1">
        <v>283</v>
      </c>
      <c r="I402" s="2">
        <v>3.2000000000000002E-3</v>
      </c>
      <c r="J402" s="1">
        <v>49</v>
      </c>
      <c r="K402" s="2">
        <v>8.0000000000000004E-4</v>
      </c>
      <c r="L402" s="14"/>
    </row>
    <row r="403" spans="1:12" x14ac:dyDescent="0.25">
      <c r="A403" s="7" t="s">
        <v>43</v>
      </c>
      <c r="B403" t="s">
        <v>160</v>
      </c>
      <c r="C403" s="22" t="s">
        <v>200</v>
      </c>
      <c r="D403" s="1">
        <v>262</v>
      </c>
      <c r="E403" s="2">
        <v>2.0999999999999999E-3</v>
      </c>
      <c r="F403" s="1">
        <v>142</v>
      </c>
      <c r="G403" s="2">
        <v>2.2000000000000001E-3</v>
      </c>
      <c r="H403" s="1">
        <v>171</v>
      </c>
      <c r="I403" s="2">
        <v>1.9E-3</v>
      </c>
      <c r="J403" s="1">
        <v>97</v>
      </c>
      <c r="K403" s="2">
        <v>1.6000000000000001E-3</v>
      </c>
      <c r="L403" s="14"/>
    </row>
    <row r="404" spans="1:12" x14ac:dyDescent="0.25">
      <c r="A404" s="7" t="s">
        <v>43</v>
      </c>
      <c r="B404" t="s">
        <v>160</v>
      </c>
      <c r="C404" s="22" t="s">
        <v>201</v>
      </c>
      <c r="D404" s="1">
        <v>161</v>
      </c>
      <c r="E404" s="2">
        <v>1.2999999999999999E-3</v>
      </c>
      <c r="F404" s="1">
        <v>200</v>
      </c>
      <c r="G404" s="2">
        <v>3.0999999999999999E-3</v>
      </c>
      <c r="H404" s="1">
        <v>671</v>
      </c>
      <c r="I404" s="2">
        <v>7.6E-3</v>
      </c>
      <c r="J404" s="1">
        <v>49</v>
      </c>
      <c r="K404" s="2">
        <v>8.0000000000000004E-4</v>
      </c>
      <c r="L404" s="14"/>
    </row>
    <row r="405" spans="1:12" x14ac:dyDescent="0.25">
      <c r="A405" s="7" t="s">
        <v>43</v>
      </c>
      <c r="B405" t="s">
        <v>160</v>
      </c>
      <c r="C405" s="22" t="s">
        <v>202</v>
      </c>
      <c r="D405" s="1">
        <v>81</v>
      </c>
      <c r="E405" s="2">
        <v>6.9999999999999999E-4</v>
      </c>
      <c r="F405" s="1">
        <v>84</v>
      </c>
      <c r="G405" s="2">
        <v>1.2999999999999999E-3</v>
      </c>
      <c r="H405" s="1">
        <v>48</v>
      </c>
      <c r="I405" s="2">
        <v>5.0000000000000001E-4</v>
      </c>
      <c r="J405" s="1">
        <v>52</v>
      </c>
      <c r="K405" s="2">
        <v>8.0000000000000004E-4</v>
      </c>
      <c r="L405" s="14"/>
    </row>
    <row r="406" spans="1:12" ht="45" x14ac:dyDescent="0.25">
      <c r="A406" s="7" t="s">
        <v>43</v>
      </c>
      <c r="B406" t="s">
        <v>160</v>
      </c>
      <c r="C406" s="22" t="s">
        <v>45</v>
      </c>
      <c r="D406" s="1">
        <v>2326</v>
      </c>
      <c r="E406" s="2">
        <v>0.93149999999999999</v>
      </c>
      <c r="F406" s="1">
        <v>2115</v>
      </c>
      <c r="G406" s="2">
        <v>0.9284</v>
      </c>
      <c r="H406" s="1">
        <v>2686</v>
      </c>
      <c r="I406" s="2">
        <v>0.95960000000000001</v>
      </c>
      <c r="J406" s="1">
        <v>891</v>
      </c>
      <c r="K406" s="2">
        <v>0.92430000000000001</v>
      </c>
      <c r="L406" s="14" t="s">
        <v>124</v>
      </c>
    </row>
    <row r="407" spans="1:12" x14ac:dyDescent="0.25">
      <c r="A407" s="7" t="s">
        <v>43</v>
      </c>
      <c r="B407" t="s">
        <v>160</v>
      </c>
      <c r="C407" s="22" t="s">
        <v>203</v>
      </c>
      <c r="D407" s="1">
        <v>171</v>
      </c>
      <c r="E407" s="2">
        <v>6.8500000000000005E-2</v>
      </c>
      <c r="F407" s="1">
        <v>163</v>
      </c>
      <c r="G407" s="2">
        <v>7.1599999999999997E-2</v>
      </c>
      <c r="H407" s="1">
        <v>113</v>
      </c>
      <c r="I407" s="2">
        <v>4.0399999999999998E-2</v>
      </c>
      <c r="J407" s="1">
        <v>73</v>
      </c>
      <c r="K407" s="2">
        <v>7.5700000000000003E-2</v>
      </c>
      <c r="L407" s="14"/>
    </row>
    <row r="408" spans="1:12" x14ac:dyDescent="0.25">
      <c r="A408" s="7" t="s">
        <v>204</v>
      </c>
      <c r="B408" t="s">
        <v>205</v>
      </c>
      <c r="C408" s="22" t="s">
        <v>206</v>
      </c>
      <c r="D408" s="1" t="s">
        <v>47</v>
      </c>
      <c r="E408" s="2" t="s">
        <v>47</v>
      </c>
      <c r="F408" s="1">
        <v>3028</v>
      </c>
      <c r="G408" s="2">
        <v>0.21640000000000001</v>
      </c>
      <c r="H408" s="1" t="s">
        <v>47</v>
      </c>
      <c r="I408" s="2" t="s">
        <v>47</v>
      </c>
      <c r="J408" s="1" t="s">
        <v>47</v>
      </c>
      <c r="K408" s="2" t="s">
        <v>47</v>
      </c>
      <c r="L408" s="14"/>
    </row>
    <row r="409" spans="1:12" x14ac:dyDescent="0.25">
      <c r="A409" s="7" t="s">
        <v>204</v>
      </c>
      <c r="B409" t="s">
        <v>207</v>
      </c>
      <c r="C409" s="22" t="s">
        <v>206</v>
      </c>
      <c r="D409" s="1" t="s">
        <v>47</v>
      </c>
      <c r="E409" s="2" t="s">
        <v>47</v>
      </c>
      <c r="F409" s="1">
        <v>2654</v>
      </c>
      <c r="G409" s="2">
        <v>0.18970000000000001</v>
      </c>
      <c r="H409" s="1" t="s">
        <v>47</v>
      </c>
      <c r="I409" s="2" t="s">
        <v>47</v>
      </c>
      <c r="J409" s="1" t="s">
        <v>47</v>
      </c>
      <c r="K409" s="2" t="s">
        <v>47</v>
      </c>
      <c r="L409" s="14"/>
    </row>
    <row r="410" spans="1:12" x14ac:dyDescent="0.25">
      <c r="A410" s="7" t="s">
        <v>204</v>
      </c>
      <c r="B410" t="s">
        <v>208</v>
      </c>
      <c r="C410" s="22" t="s">
        <v>206</v>
      </c>
      <c r="D410" s="1" t="s">
        <v>47</v>
      </c>
      <c r="E410" s="2" t="s">
        <v>47</v>
      </c>
      <c r="F410" s="1">
        <v>2622</v>
      </c>
      <c r="G410" s="2">
        <v>0.18740000000000001</v>
      </c>
      <c r="H410" s="1" t="s">
        <v>47</v>
      </c>
      <c r="I410" s="2" t="s">
        <v>47</v>
      </c>
      <c r="J410" s="1" t="s">
        <v>47</v>
      </c>
      <c r="K410" s="2" t="s">
        <v>47</v>
      </c>
      <c r="L410" s="14"/>
    </row>
    <row r="411" spans="1:12" x14ac:dyDescent="0.25">
      <c r="A411" s="7" t="s">
        <v>204</v>
      </c>
      <c r="B411" t="s">
        <v>208</v>
      </c>
      <c r="C411" s="22" t="s">
        <v>209</v>
      </c>
      <c r="D411" s="1" t="s">
        <v>47</v>
      </c>
      <c r="E411" s="2" t="s">
        <v>47</v>
      </c>
      <c r="F411" s="1">
        <v>2300</v>
      </c>
      <c r="G411" s="2">
        <v>0.16439999999999999</v>
      </c>
      <c r="H411" s="1" t="s">
        <v>47</v>
      </c>
      <c r="I411" s="2" t="s">
        <v>47</v>
      </c>
      <c r="J411" s="1" t="s">
        <v>47</v>
      </c>
      <c r="K411" s="2" t="s">
        <v>47</v>
      </c>
      <c r="L411" s="14"/>
    </row>
    <row r="412" spans="1:12" x14ac:dyDescent="0.25">
      <c r="A412" s="7" t="s">
        <v>204</v>
      </c>
      <c r="B412" t="s">
        <v>207</v>
      </c>
      <c r="C412" s="22" t="s">
        <v>209</v>
      </c>
      <c r="D412" s="1" t="s">
        <v>47</v>
      </c>
      <c r="E412" s="2" t="s">
        <v>47</v>
      </c>
      <c r="F412" s="1">
        <v>1380</v>
      </c>
      <c r="G412" s="2">
        <v>9.8599999999999993E-2</v>
      </c>
      <c r="H412" s="1" t="s">
        <v>47</v>
      </c>
      <c r="I412" s="2" t="s">
        <v>47</v>
      </c>
      <c r="J412" s="1" t="s">
        <v>47</v>
      </c>
      <c r="K412" s="2" t="s">
        <v>47</v>
      </c>
      <c r="L412" s="14"/>
    </row>
    <row r="413" spans="1:12" x14ac:dyDescent="0.25">
      <c r="A413" s="7" t="s">
        <v>204</v>
      </c>
      <c r="B413" t="s">
        <v>205</v>
      </c>
      <c r="C413" s="22" t="s">
        <v>209</v>
      </c>
      <c r="D413" s="1" t="s">
        <v>47</v>
      </c>
      <c r="E413" s="2" t="s">
        <v>47</v>
      </c>
      <c r="F413" s="1">
        <v>1312</v>
      </c>
      <c r="G413" s="2">
        <v>9.3799999999999994E-2</v>
      </c>
      <c r="H413" s="1" t="s">
        <v>47</v>
      </c>
      <c r="I413" s="2" t="s">
        <v>47</v>
      </c>
      <c r="J413" s="1" t="s">
        <v>47</v>
      </c>
      <c r="K413" s="2" t="s">
        <v>47</v>
      </c>
      <c r="L413" s="14"/>
    </row>
    <row r="414" spans="1:12" x14ac:dyDescent="0.25">
      <c r="A414" s="7" t="s">
        <v>204</v>
      </c>
      <c r="B414" t="s">
        <v>210</v>
      </c>
      <c r="C414" s="22" t="s">
        <v>206</v>
      </c>
      <c r="D414" s="1" t="s">
        <v>47</v>
      </c>
      <c r="E414" s="2" t="s">
        <v>47</v>
      </c>
      <c r="F414" s="1">
        <v>445</v>
      </c>
      <c r="G414" s="2">
        <v>3.1800000000000002E-2</v>
      </c>
      <c r="H414" s="1" t="s">
        <v>47</v>
      </c>
      <c r="I414" s="2" t="s">
        <v>47</v>
      </c>
      <c r="J414" s="1" t="s">
        <v>47</v>
      </c>
      <c r="K414" s="2" t="s">
        <v>47</v>
      </c>
      <c r="L414" s="14"/>
    </row>
    <row r="415" spans="1:12" x14ac:dyDescent="0.25">
      <c r="A415" s="7" t="s">
        <v>204</v>
      </c>
      <c r="B415" t="s">
        <v>210</v>
      </c>
      <c r="C415" s="22" t="s">
        <v>209</v>
      </c>
      <c r="D415" s="1" t="s">
        <v>47</v>
      </c>
      <c r="E415" s="2" t="s">
        <v>47</v>
      </c>
      <c r="F415" s="1">
        <v>253</v>
      </c>
      <c r="G415" s="2">
        <v>1.8100000000000002E-2</v>
      </c>
      <c r="H415" s="1" t="s">
        <v>47</v>
      </c>
      <c r="I415" s="2" t="s">
        <v>47</v>
      </c>
      <c r="J415" s="1" t="s">
        <v>47</v>
      </c>
      <c r="K415" s="2" t="s">
        <v>47</v>
      </c>
      <c r="L415" s="14"/>
    </row>
    <row r="416" spans="1:12" x14ac:dyDescent="0.25">
      <c r="A416" s="7" t="s">
        <v>204</v>
      </c>
      <c r="B416" t="s">
        <v>211</v>
      </c>
      <c r="C416" s="22">
        <v>1</v>
      </c>
      <c r="D416" s="1" t="s">
        <v>47</v>
      </c>
      <c r="E416" s="2" t="s">
        <v>47</v>
      </c>
      <c r="F416" s="1">
        <v>39</v>
      </c>
      <c r="G416" s="2">
        <v>0.48749999999999999</v>
      </c>
      <c r="H416" s="1" t="s">
        <v>47</v>
      </c>
      <c r="I416" s="2" t="s">
        <v>47</v>
      </c>
      <c r="J416" s="1" t="s">
        <v>47</v>
      </c>
      <c r="K416" s="2" t="s">
        <v>47</v>
      </c>
      <c r="L416" s="14"/>
    </row>
    <row r="417" spans="1:12" x14ac:dyDescent="0.25">
      <c r="A417" s="7" t="s">
        <v>204</v>
      </c>
      <c r="B417" t="s">
        <v>211</v>
      </c>
      <c r="C417" s="22">
        <v>2</v>
      </c>
      <c r="D417" s="1" t="s">
        <v>47</v>
      </c>
      <c r="E417" s="2" t="s">
        <v>47</v>
      </c>
      <c r="F417" s="1">
        <v>26</v>
      </c>
      <c r="G417" s="2">
        <v>0.32500000000000001</v>
      </c>
      <c r="H417" s="1" t="s">
        <v>47</v>
      </c>
      <c r="I417" s="2" t="s">
        <v>47</v>
      </c>
      <c r="J417" s="1" t="s">
        <v>47</v>
      </c>
      <c r="K417" s="2" t="s">
        <v>47</v>
      </c>
      <c r="L417" s="14"/>
    </row>
    <row r="418" spans="1:12" x14ac:dyDescent="0.25">
      <c r="A418" s="7" t="s">
        <v>204</v>
      </c>
      <c r="B418" t="s">
        <v>211</v>
      </c>
      <c r="C418" s="22">
        <v>3</v>
      </c>
      <c r="D418" s="1" t="s">
        <v>47</v>
      </c>
      <c r="E418" s="2" t="s">
        <v>47</v>
      </c>
      <c r="F418" s="1">
        <v>15</v>
      </c>
      <c r="G418" s="2">
        <v>0.1875</v>
      </c>
      <c r="H418" s="1" t="s">
        <v>47</v>
      </c>
      <c r="I418" s="2" t="s">
        <v>47</v>
      </c>
      <c r="J418" s="1" t="s">
        <v>47</v>
      </c>
      <c r="K418" s="2" t="s">
        <v>47</v>
      </c>
      <c r="L418" s="14"/>
    </row>
    <row r="419" spans="1:12" x14ac:dyDescent="0.25">
      <c r="A419" s="7" t="s">
        <v>204</v>
      </c>
      <c r="B419" t="s">
        <v>210</v>
      </c>
      <c r="C419" s="22">
        <v>1</v>
      </c>
      <c r="D419" s="1" t="s">
        <v>47</v>
      </c>
      <c r="E419" s="2" t="s">
        <v>47</v>
      </c>
      <c r="F419" s="1">
        <v>182</v>
      </c>
      <c r="G419" s="2">
        <v>0.26069999999999999</v>
      </c>
      <c r="H419" s="1" t="s">
        <v>47</v>
      </c>
      <c r="I419" s="2" t="s">
        <v>47</v>
      </c>
      <c r="J419" s="1" t="s">
        <v>47</v>
      </c>
      <c r="K419" s="2" t="s">
        <v>47</v>
      </c>
      <c r="L419" s="14"/>
    </row>
    <row r="420" spans="1:12" x14ac:dyDescent="0.25">
      <c r="A420" s="7" t="s">
        <v>204</v>
      </c>
      <c r="B420" t="s">
        <v>210</v>
      </c>
      <c r="C420" s="22">
        <v>2</v>
      </c>
      <c r="D420" s="1" t="s">
        <v>47</v>
      </c>
      <c r="E420" s="2" t="s">
        <v>47</v>
      </c>
      <c r="F420" s="1">
        <v>202</v>
      </c>
      <c r="G420" s="2">
        <v>0.28939999999999999</v>
      </c>
      <c r="H420" s="1" t="s">
        <v>47</v>
      </c>
      <c r="I420" s="2" t="s">
        <v>47</v>
      </c>
      <c r="J420" s="1" t="s">
        <v>47</v>
      </c>
      <c r="K420" s="2" t="s">
        <v>47</v>
      </c>
      <c r="L420" s="14"/>
    </row>
    <row r="421" spans="1:12" x14ac:dyDescent="0.25">
      <c r="A421" s="7" t="s">
        <v>204</v>
      </c>
      <c r="B421" t="s">
        <v>210</v>
      </c>
      <c r="C421" s="22">
        <v>3</v>
      </c>
      <c r="D421" s="1" t="s">
        <v>47</v>
      </c>
      <c r="E421" s="2" t="s">
        <v>47</v>
      </c>
      <c r="F421" s="1">
        <v>201</v>
      </c>
      <c r="G421" s="2">
        <v>0.28799999999999998</v>
      </c>
      <c r="H421" s="1" t="s">
        <v>47</v>
      </c>
      <c r="I421" s="2" t="s">
        <v>47</v>
      </c>
      <c r="J421" s="1" t="s">
        <v>47</v>
      </c>
      <c r="K421" s="2" t="s">
        <v>47</v>
      </c>
      <c r="L421" s="14"/>
    </row>
    <row r="422" spans="1:12" x14ac:dyDescent="0.25">
      <c r="A422" s="7" t="s">
        <v>204</v>
      </c>
      <c r="B422" t="s">
        <v>210</v>
      </c>
      <c r="C422" s="22">
        <v>4</v>
      </c>
      <c r="D422" s="1" t="s">
        <v>47</v>
      </c>
      <c r="E422" s="2" t="s">
        <v>47</v>
      </c>
      <c r="F422" s="1">
        <v>44</v>
      </c>
      <c r="G422" s="2">
        <v>6.3E-2</v>
      </c>
      <c r="H422" s="1" t="s">
        <v>47</v>
      </c>
      <c r="I422" s="2" t="s">
        <v>47</v>
      </c>
      <c r="J422" s="1" t="s">
        <v>47</v>
      </c>
      <c r="K422" s="2" t="s">
        <v>47</v>
      </c>
      <c r="L422" s="14"/>
    </row>
    <row r="423" spans="1:12" x14ac:dyDescent="0.25">
      <c r="A423" s="7" t="s">
        <v>204</v>
      </c>
      <c r="B423" t="s">
        <v>210</v>
      </c>
      <c r="C423" s="22">
        <v>5</v>
      </c>
      <c r="D423" s="1" t="s">
        <v>47</v>
      </c>
      <c r="E423" s="2" t="s">
        <v>47</v>
      </c>
      <c r="F423" s="1">
        <v>15</v>
      </c>
      <c r="G423" s="2">
        <v>2.1499999999999998E-2</v>
      </c>
      <c r="H423" s="1" t="s">
        <v>47</v>
      </c>
      <c r="I423" s="2" t="s">
        <v>47</v>
      </c>
      <c r="J423" s="1" t="s">
        <v>47</v>
      </c>
      <c r="K423" s="2" t="s">
        <v>47</v>
      </c>
      <c r="L423" s="14"/>
    </row>
    <row r="424" spans="1:12" x14ac:dyDescent="0.25">
      <c r="A424" s="7" t="s">
        <v>204</v>
      </c>
      <c r="B424" t="s">
        <v>210</v>
      </c>
      <c r="C424" s="22">
        <v>6</v>
      </c>
      <c r="D424" s="1" t="s">
        <v>47</v>
      </c>
      <c r="E424" s="2" t="s">
        <v>47</v>
      </c>
      <c r="F424" s="1">
        <v>54</v>
      </c>
      <c r="G424" s="2">
        <v>7.7399999999999997E-2</v>
      </c>
      <c r="H424" s="1" t="s">
        <v>47</v>
      </c>
      <c r="I424" s="2" t="s">
        <v>47</v>
      </c>
      <c r="J424" s="1" t="s">
        <v>47</v>
      </c>
      <c r="K424" s="2" t="s">
        <v>47</v>
      </c>
      <c r="L424" s="14"/>
    </row>
    <row r="425" spans="1:12" x14ac:dyDescent="0.25">
      <c r="A425" s="7" t="s">
        <v>204</v>
      </c>
      <c r="B425" t="s">
        <v>207</v>
      </c>
      <c r="C425" s="22">
        <v>1</v>
      </c>
      <c r="D425" s="1" t="s">
        <v>47</v>
      </c>
      <c r="E425" s="2" t="s">
        <v>47</v>
      </c>
      <c r="F425" s="1">
        <v>1324</v>
      </c>
      <c r="G425" s="2">
        <v>0.32890000000000003</v>
      </c>
      <c r="H425" s="1" t="s">
        <v>47</v>
      </c>
      <c r="I425" s="2" t="s">
        <v>47</v>
      </c>
      <c r="J425" s="1" t="s">
        <v>47</v>
      </c>
      <c r="K425" s="2" t="s">
        <v>47</v>
      </c>
      <c r="L425" s="14"/>
    </row>
    <row r="426" spans="1:12" x14ac:dyDescent="0.25">
      <c r="A426" s="7" t="s">
        <v>204</v>
      </c>
      <c r="B426" t="s">
        <v>207</v>
      </c>
      <c r="C426" s="22">
        <v>2</v>
      </c>
      <c r="D426" s="1" t="s">
        <v>47</v>
      </c>
      <c r="E426" s="2" t="s">
        <v>47</v>
      </c>
      <c r="F426" s="1">
        <v>1266</v>
      </c>
      <c r="G426" s="2">
        <v>0.3145</v>
      </c>
      <c r="H426" s="1" t="s">
        <v>47</v>
      </c>
      <c r="I426" s="2" t="s">
        <v>47</v>
      </c>
      <c r="J426" s="1" t="s">
        <v>47</v>
      </c>
      <c r="K426" s="2" t="s">
        <v>47</v>
      </c>
      <c r="L426" s="14"/>
    </row>
    <row r="427" spans="1:12" x14ac:dyDescent="0.25">
      <c r="A427" s="7" t="s">
        <v>204</v>
      </c>
      <c r="B427" t="s">
        <v>207</v>
      </c>
      <c r="C427" s="22">
        <v>3</v>
      </c>
      <c r="D427" s="1" t="s">
        <v>47</v>
      </c>
      <c r="E427" s="2" t="s">
        <v>47</v>
      </c>
      <c r="F427" s="1">
        <v>411</v>
      </c>
      <c r="G427" s="2">
        <v>0.1021</v>
      </c>
      <c r="H427" s="1" t="s">
        <v>47</v>
      </c>
      <c r="I427" s="2" t="s">
        <v>47</v>
      </c>
      <c r="J427" s="1" t="s">
        <v>47</v>
      </c>
      <c r="K427" s="2" t="s">
        <v>47</v>
      </c>
      <c r="L427" s="14"/>
    </row>
    <row r="428" spans="1:12" x14ac:dyDescent="0.25">
      <c r="A428" s="7" t="s">
        <v>204</v>
      </c>
      <c r="B428" t="s">
        <v>207</v>
      </c>
      <c r="C428" s="22">
        <v>4</v>
      </c>
      <c r="D428" s="1" t="s">
        <v>47</v>
      </c>
      <c r="E428" s="2" t="s">
        <v>47</v>
      </c>
      <c r="F428" s="1">
        <v>444</v>
      </c>
      <c r="G428" s="2">
        <v>0.1103</v>
      </c>
      <c r="H428" s="1" t="s">
        <v>47</v>
      </c>
      <c r="I428" s="2" t="s">
        <v>47</v>
      </c>
      <c r="J428" s="1" t="s">
        <v>47</v>
      </c>
      <c r="K428" s="2" t="s">
        <v>47</v>
      </c>
      <c r="L428" s="14"/>
    </row>
    <row r="429" spans="1:12" x14ac:dyDescent="0.25">
      <c r="A429" s="7" t="s">
        <v>204</v>
      </c>
      <c r="B429" t="s">
        <v>207</v>
      </c>
      <c r="C429" s="22">
        <v>5</v>
      </c>
      <c r="D429" s="1" t="s">
        <v>47</v>
      </c>
      <c r="E429" s="2" t="s">
        <v>47</v>
      </c>
      <c r="F429" s="1">
        <v>55</v>
      </c>
      <c r="G429" s="2">
        <v>1.37E-2</v>
      </c>
      <c r="H429" s="1" t="s">
        <v>47</v>
      </c>
      <c r="I429" s="2" t="s">
        <v>47</v>
      </c>
      <c r="J429" s="1" t="s">
        <v>47</v>
      </c>
      <c r="K429" s="2" t="s">
        <v>47</v>
      </c>
      <c r="L429" s="14"/>
    </row>
    <row r="430" spans="1:12" x14ac:dyDescent="0.25">
      <c r="A430" s="7" t="s">
        <v>204</v>
      </c>
      <c r="B430" t="s">
        <v>207</v>
      </c>
      <c r="C430" s="22">
        <v>6</v>
      </c>
      <c r="D430" s="1" t="s">
        <v>47</v>
      </c>
      <c r="E430" s="2" t="s">
        <v>47</v>
      </c>
      <c r="F430" s="1">
        <v>504</v>
      </c>
      <c r="G430" s="2">
        <v>0.12520000000000001</v>
      </c>
      <c r="H430" s="1" t="s">
        <v>47</v>
      </c>
      <c r="I430" s="2" t="s">
        <v>47</v>
      </c>
      <c r="J430" s="1" t="s">
        <v>47</v>
      </c>
      <c r="K430" s="2" t="s">
        <v>47</v>
      </c>
      <c r="L430" s="14"/>
    </row>
    <row r="431" spans="1:12" x14ac:dyDescent="0.25">
      <c r="A431" s="7" t="s">
        <v>204</v>
      </c>
      <c r="B431" t="s">
        <v>207</v>
      </c>
      <c r="C431" s="22" t="s">
        <v>212</v>
      </c>
      <c r="D431" s="1" t="s">
        <v>47</v>
      </c>
      <c r="E431" s="2" t="s">
        <v>47</v>
      </c>
      <c r="F431" s="1">
        <v>21</v>
      </c>
      <c r="G431" s="2">
        <v>5.1999999999999998E-3</v>
      </c>
      <c r="H431" s="1" t="s">
        <v>47</v>
      </c>
      <c r="I431" s="2" t="s">
        <v>47</v>
      </c>
      <c r="J431" s="1" t="s">
        <v>47</v>
      </c>
      <c r="K431" s="2" t="s">
        <v>47</v>
      </c>
      <c r="L431" s="14"/>
    </row>
    <row r="432" spans="1:12" x14ac:dyDescent="0.25">
      <c r="A432" s="7" t="s">
        <v>204</v>
      </c>
      <c r="B432" t="s">
        <v>205</v>
      </c>
      <c r="C432" s="22">
        <v>1</v>
      </c>
      <c r="D432" s="1" t="s">
        <v>47</v>
      </c>
      <c r="E432" s="2" t="s">
        <v>47</v>
      </c>
      <c r="F432" s="1">
        <v>1331</v>
      </c>
      <c r="G432" s="2">
        <v>0.30669999999999997</v>
      </c>
      <c r="H432" s="1" t="s">
        <v>47</v>
      </c>
      <c r="I432" s="2" t="s">
        <v>47</v>
      </c>
      <c r="J432" s="1" t="s">
        <v>47</v>
      </c>
      <c r="K432" s="2" t="s">
        <v>47</v>
      </c>
      <c r="L432" s="14"/>
    </row>
    <row r="433" spans="1:12" x14ac:dyDescent="0.25">
      <c r="A433" s="7" t="s">
        <v>204</v>
      </c>
      <c r="B433" t="s">
        <v>205</v>
      </c>
      <c r="C433" s="22">
        <v>2</v>
      </c>
      <c r="D433" s="1" t="s">
        <v>47</v>
      </c>
      <c r="E433" s="2" t="s">
        <v>47</v>
      </c>
      <c r="F433" s="1">
        <v>1614</v>
      </c>
      <c r="G433" s="2">
        <v>0.37190000000000001</v>
      </c>
      <c r="H433" s="1" t="s">
        <v>47</v>
      </c>
      <c r="I433" s="2" t="s">
        <v>47</v>
      </c>
      <c r="J433" s="1" t="s">
        <v>47</v>
      </c>
      <c r="K433" s="2" t="s">
        <v>47</v>
      </c>
      <c r="L433" s="14"/>
    </row>
    <row r="434" spans="1:12" x14ac:dyDescent="0.25">
      <c r="A434" s="7" t="s">
        <v>204</v>
      </c>
      <c r="B434" t="s">
        <v>205</v>
      </c>
      <c r="C434" s="22">
        <v>3</v>
      </c>
      <c r="D434" s="1" t="s">
        <v>47</v>
      </c>
      <c r="E434" s="2" t="s">
        <v>47</v>
      </c>
      <c r="F434" s="1">
        <v>435</v>
      </c>
      <c r="G434" s="2">
        <v>0.1002</v>
      </c>
      <c r="H434" s="1" t="s">
        <v>47</v>
      </c>
      <c r="I434" s="2" t="s">
        <v>47</v>
      </c>
      <c r="J434" s="1" t="s">
        <v>47</v>
      </c>
      <c r="K434" s="2" t="s">
        <v>47</v>
      </c>
      <c r="L434" s="14"/>
    </row>
    <row r="435" spans="1:12" x14ac:dyDescent="0.25">
      <c r="A435" s="7" t="s">
        <v>204</v>
      </c>
      <c r="B435" t="s">
        <v>205</v>
      </c>
      <c r="C435" s="22">
        <v>4</v>
      </c>
      <c r="D435" s="1" t="s">
        <v>47</v>
      </c>
      <c r="E435" s="2" t="s">
        <v>47</v>
      </c>
      <c r="F435" s="1">
        <v>716</v>
      </c>
      <c r="G435" s="2">
        <v>0.16500000000000001</v>
      </c>
      <c r="H435" s="1" t="s">
        <v>47</v>
      </c>
      <c r="I435" s="2" t="s">
        <v>47</v>
      </c>
      <c r="J435" s="1" t="s">
        <v>47</v>
      </c>
      <c r="K435" s="2" t="s">
        <v>47</v>
      </c>
      <c r="L435" s="14"/>
    </row>
    <row r="436" spans="1:12" x14ac:dyDescent="0.25">
      <c r="A436" s="7" t="s">
        <v>204</v>
      </c>
      <c r="B436" t="s">
        <v>205</v>
      </c>
      <c r="C436" s="22">
        <v>5</v>
      </c>
      <c r="D436" s="1" t="s">
        <v>47</v>
      </c>
      <c r="E436" s="2" t="s">
        <v>47</v>
      </c>
      <c r="F436" s="1">
        <v>110</v>
      </c>
      <c r="G436" s="2">
        <v>2.53E-2</v>
      </c>
      <c r="H436" s="1" t="s">
        <v>47</v>
      </c>
      <c r="I436" s="2" t="s">
        <v>47</v>
      </c>
      <c r="J436" s="1" t="s">
        <v>47</v>
      </c>
      <c r="K436" s="2" t="s">
        <v>47</v>
      </c>
      <c r="L436" s="14"/>
    </row>
    <row r="437" spans="1:12" x14ac:dyDescent="0.25">
      <c r="A437" s="7" t="s">
        <v>204</v>
      </c>
      <c r="B437" t="s">
        <v>205</v>
      </c>
      <c r="C437" s="22">
        <v>6</v>
      </c>
      <c r="D437" s="1" t="s">
        <v>47</v>
      </c>
      <c r="E437" s="2" t="s">
        <v>47</v>
      </c>
      <c r="F437" s="1">
        <v>120</v>
      </c>
      <c r="G437" s="2">
        <v>2.76E-2</v>
      </c>
      <c r="H437" s="1" t="s">
        <v>47</v>
      </c>
      <c r="I437" s="2" t="s">
        <v>47</v>
      </c>
      <c r="J437" s="1" t="s">
        <v>47</v>
      </c>
      <c r="K437" s="2" t="s">
        <v>47</v>
      </c>
      <c r="L437" s="14"/>
    </row>
    <row r="438" spans="1:12" x14ac:dyDescent="0.25">
      <c r="A438" s="7" t="s">
        <v>204</v>
      </c>
      <c r="B438" t="s">
        <v>205</v>
      </c>
      <c r="C438" s="22">
        <v>7</v>
      </c>
      <c r="D438" s="1" t="s">
        <v>47</v>
      </c>
      <c r="E438" s="2" t="s">
        <v>47</v>
      </c>
      <c r="F438" s="1">
        <v>14</v>
      </c>
      <c r="G438" s="2">
        <v>3.2000000000000002E-3</v>
      </c>
      <c r="H438" s="1" t="s">
        <v>47</v>
      </c>
      <c r="I438" s="2" t="s">
        <v>47</v>
      </c>
      <c r="J438" s="1" t="s">
        <v>47</v>
      </c>
      <c r="K438" s="2" t="s">
        <v>47</v>
      </c>
      <c r="L438" s="14"/>
    </row>
    <row r="439" spans="1:12" x14ac:dyDescent="0.25">
      <c r="A439" s="7" t="s">
        <v>204</v>
      </c>
      <c r="B439" t="s">
        <v>208</v>
      </c>
      <c r="C439" s="22">
        <v>1</v>
      </c>
      <c r="D439" s="1" t="s">
        <v>47</v>
      </c>
      <c r="E439" s="2" t="s">
        <v>47</v>
      </c>
      <c r="F439" s="1">
        <v>1191</v>
      </c>
      <c r="G439" s="2">
        <v>0.24199999999999999</v>
      </c>
      <c r="H439" s="1" t="s">
        <v>47</v>
      </c>
      <c r="I439" s="2" t="s">
        <v>47</v>
      </c>
      <c r="J439" s="1" t="s">
        <v>47</v>
      </c>
      <c r="K439" s="2" t="s">
        <v>47</v>
      </c>
      <c r="L439" s="14"/>
    </row>
    <row r="440" spans="1:12" x14ac:dyDescent="0.25">
      <c r="A440" s="7" t="s">
        <v>204</v>
      </c>
      <c r="B440" t="s">
        <v>208</v>
      </c>
      <c r="C440" s="22">
        <v>2</v>
      </c>
      <c r="D440" s="1" t="s">
        <v>47</v>
      </c>
      <c r="E440" s="2" t="s">
        <v>47</v>
      </c>
      <c r="F440" s="1">
        <v>1488</v>
      </c>
      <c r="G440" s="2">
        <v>0.30230000000000001</v>
      </c>
      <c r="H440" s="1" t="s">
        <v>47</v>
      </c>
      <c r="I440" s="2" t="s">
        <v>47</v>
      </c>
      <c r="J440" s="1" t="s">
        <v>47</v>
      </c>
      <c r="K440" s="2" t="s">
        <v>47</v>
      </c>
      <c r="L440" s="14"/>
    </row>
    <row r="441" spans="1:12" x14ac:dyDescent="0.25">
      <c r="A441" s="7" t="s">
        <v>204</v>
      </c>
      <c r="B441" t="s">
        <v>208</v>
      </c>
      <c r="C441" s="22">
        <v>3</v>
      </c>
      <c r="D441" s="1" t="s">
        <v>47</v>
      </c>
      <c r="E441" s="2" t="s">
        <v>47</v>
      </c>
      <c r="F441" s="1">
        <v>2073</v>
      </c>
      <c r="G441" s="2">
        <v>0.42120000000000002</v>
      </c>
      <c r="H441" s="1" t="s">
        <v>47</v>
      </c>
      <c r="I441" s="2" t="s">
        <v>47</v>
      </c>
      <c r="J441" s="1" t="s">
        <v>47</v>
      </c>
      <c r="K441" s="2" t="s">
        <v>47</v>
      </c>
      <c r="L441" s="14"/>
    </row>
    <row r="442" spans="1:12" x14ac:dyDescent="0.25">
      <c r="A442" s="7" t="s">
        <v>204</v>
      </c>
      <c r="B442" t="s">
        <v>208</v>
      </c>
      <c r="C442" s="22">
        <v>4</v>
      </c>
      <c r="D442" s="1" t="s">
        <v>47</v>
      </c>
      <c r="E442" s="2" t="s">
        <v>47</v>
      </c>
      <c r="F442" s="1">
        <v>140</v>
      </c>
      <c r="G442" s="2">
        <v>2.8400000000000002E-2</v>
      </c>
      <c r="H442" s="1" t="s">
        <v>47</v>
      </c>
      <c r="I442" s="2" t="s">
        <v>47</v>
      </c>
      <c r="J442" s="1" t="s">
        <v>47</v>
      </c>
      <c r="K442" s="2" t="s">
        <v>47</v>
      </c>
      <c r="L442" s="14"/>
    </row>
    <row r="443" spans="1:12" x14ac:dyDescent="0.25">
      <c r="A443" s="7" t="s">
        <v>204</v>
      </c>
      <c r="B443" t="s">
        <v>208</v>
      </c>
      <c r="C443" s="22">
        <v>5</v>
      </c>
      <c r="D443" s="1" t="s">
        <v>47</v>
      </c>
      <c r="E443" s="2" t="s">
        <v>47</v>
      </c>
      <c r="F443" s="1">
        <v>30</v>
      </c>
      <c r="G443" s="2">
        <v>6.1000000000000004E-3</v>
      </c>
      <c r="H443" s="1" t="s">
        <v>47</v>
      </c>
      <c r="I443" s="2" t="s">
        <v>47</v>
      </c>
      <c r="J443" s="1" t="s">
        <v>47</v>
      </c>
      <c r="K443" s="2" t="s">
        <v>47</v>
      </c>
      <c r="L443" s="14"/>
    </row>
    <row r="444" spans="1:12" x14ac:dyDescent="0.25">
      <c r="A444" s="7" t="s">
        <v>43</v>
      </c>
      <c r="B444" t="s">
        <v>136</v>
      </c>
      <c r="C444" s="22" t="s">
        <v>213</v>
      </c>
      <c r="D444" s="1">
        <v>503</v>
      </c>
      <c r="E444" s="2">
        <v>0.24560000000000001</v>
      </c>
      <c r="F444" s="1">
        <v>276</v>
      </c>
      <c r="G444" s="2">
        <v>0.14419999999999999</v>
      </c>
      <c r="H444" s="1">
        <v>394</v>
      </c>
      <c r="I444" s="2">
        <v>0.1646</v>
      </c>
      <c r="J444" s="1">
        <v>177</v>
      </c>
      <c r="K444" s="2">
        <v>0.20949999999999999</v>
      </c>
      <c r="L444" s="14"/>
    </row>
    <row r="445" spans="1:12" x14ac:dyDescent="0.25">
      <c r="A445" s="7" t="s">
        <v>43</v>
      </c>
      <c r="B445" t="s">
        <v>136</v>
      </c>
      <c r="C445" s="22" t="s">
        <v>80</v>
      </c>
      <c r="D445" s="1">
        <v>411</v>
      </c>
      <c r="E445" s="2">
        <v>0.20069999999999999</v>
      </c>
      <c r="F445" s="1">
        <v>272</v>
      </c>
      <c r="G445" s="2">
        <v>0.1421</v>
      </c>
      <c r="H445" s="1">
        <v>413</v>
      </c>
      <c r="I445" s="2">
        <v>0.1726</v>
      </c>
      <c r="J445" s="1">
        <v>201</v>
      </c>
      <c r="K445" s="2">
        <v>0.2379</v>
      </c>
      <c r="L445" s="14"/>
    </row>
    <row r="446" spans="1:12" x14ac:dyDescent="0.25">
      <c r="A446" s="7" t="s">
        <v>43</v>
      </c>
      <c r="B446" t="s">
        <v>136</v>
      </c>
      <c r="C446" s="22" t="s">
        <v>137</v>
      </c>
      <c r="D446" s="1">
        <v>310</v>
      </c>
      <c r="E446" s="2">
        <v>0.15140000000000001</v>
      </c>
      <c r="F446" s="1">
        <v>431</v>
      </c>
      <c r="G446" s="2">
        <v>0.22520000000000001</v>
      </c>
      <c r="H446" s="1">
        <v>495</v>
      </c>
      <c r="I446" s="2">
        <v>0.2069</v>
      </c>
      <c r="J446" s="1">
        <v>253</v>
      </c>
      <c r="K446" s="2">
        <v>0.2994</v>
      </c>
      <c r="L446" s="14"/>
    </row>
    <row r="447" spans="1:12" x14ac:dyDescent="0.25">
      <c r="A447" s="7" t="s">
        <v>43</v>
      </c>
      <c r="B447" t="s">
        <v>136</v>
      </c>
      <c r="C447" s="22" t="s">
        <v>82</v>
      </c>
      <c r="D447" s="1">
        <v>284</v>
      </c>
      <c r="E447" s="2">
        <v>0.13869999999999999</v>
      </c>
      <c r="F447" s="1">
        <v>234</v>
      </c>
      <c r="G447" s="2">
        <v>0.12230000000000001</v>
      </c>
      <c r="H447" s="1">
        <v>245</v>
      </c>
      <c r="I447" s="2">
        <v>0.1024</v>
      </c>
      <c r="J447" s="1">
        <v>28</v>
      </c>
      <c r="K447" s="2">
        <v>3.3099999999999997E-2</v>
      </c>
      <c r="L447" s="14"/>
    </row>
    <row r="448" spans="1:12" x14ac:dyDescent="0.25">
      <c r="A448" s="7" t="s">
        <v>43</v>
      </c>
      <c r="B448" t="s">
        <v>136</v>
      </c>
      <c r="C448" s="22" t="s">
        <v>214</v>
      </c>
      <c r="D448" s="1">
        <v>172</v>
      </c>
      <c r="E448" s="2">
        <v>8.4000000000000005E-2</v>
      </c>
      <c r="F448" s="1">
        <v>235</v>
      </c>
      <c r="G448" s="2">
        <v>0.12280000000000001</v>
      </c>
      <c r="H448" s="1">
        <v>131</v>
      </c>
      <c r="I448" s="2">
        <v>5.4699999999999999E-2</v>
      </c>
      <c r="J448" s="1">
        <v>65</v>
      </c>
      <c r="K448" s="2">
        <v>7.6899999999999996E-2</v>
      </c>
      <c r="L448" s="14"/>
    </row>
    <row r="449" spans="1:12" x14ac:dyDescent="0.25">
      <c r="A449" s="7" t="s">
        <v>43</v>
      </c>
      <c r="B449" t="s">
        <v>136</v>
      </c>
      <c r="C449" s="22" t="s">
        <v>215</v>
      </c>
      <c r="D449" s="1">
        <v>124</v>
      </c>
      <c r="E449" s="2">
        <v>6.0499999999999998E-2</v>
      </c>
      <c r="F449" s="1">
        <v>117</v>
      </c>
      <c r="G449" s="2">
        <v>6.1100000000000002E-2</v>
      </c>
      <c r="H449" s="1">
        <v>99</v>
      </c>
      <c r="I449" s="2">
        <v>4.1399999999999999E-2</v>
      </c>
      <c r="J449" s="1">
        <v>14</v>
      </c>
      <c r="K449" s="2">
        <v>1.66E-2</v>
      </c>
      <c r="L449" s="14"/>
    </row>
    <row r="450" spans="1:12" x14ac:dyDescent="0.25">
      <c r="A450" s="7" t="s">
        <v>43</v>
      </c>
      <c r="B450" t="s">
        <v>136</v>
      </c>
      <c r="C450" s="22" t="s">
        <v>81</v>
      </c>
      <c r="D450" s="1">
        <v>114</v>
      </c>
      <c r="E450" s="2">
        <v>5.57E-2</v>
      </c>
      <c r="F450" s="1">
        <v>142</v>
      </c>
      <c r="G450" s="2">
        <v>7.4200000000000002E-2</v>
      </c>
      <c r="H450" s="1">
        <v>213</v>
      </c>
      <c r="I450" s="2">
        <v>8.8999999999999996E-2</v>
      </c>
      <c r="J450" s="1">
        <v>48</v>
      </c>
      <c r="K450" s="2">
        <v>5.6800000000000003E-2</v>
      </c>
      <c r="L450" s="14"/>
    </row>
    <row r="451" spans="1:12" x14ac:dyDescent="0.25">
      <c r="A451" s="7" t="s">
        <v>43</v>
      </c>
      <c r="B451" t="s">
        <v>136</v>
      </c>
      <c r="C451" s="22" t="s">
        <v>140</v>
      </c>
      <c r="D451" s="1">
        <v>56</v>
      </c>
      <c r="E451" s="2">
        <v>2.7300000000000001E-2</v>
      </c>
      <c r="F451" s="1">
        <v>100</v>
      </c>
      <c r="G451" s="2">
        <v>5.2200000000000003E-2</v>
      </c>
      <c r="H451" s="1">
        <v>255</v>
      </c>
      <c r="I451" s="2">
        <v>0.1066</v>
      </c>
      <c r="J451" s="1">
        <v>0</v>
      </c>
      <c r="K451" s="2">
        <v>0</v>
      </c>
      <c r="L451" s="14"/>
    </row>
    <row r="452" spans="1:12" x14ac:dyDescent="0.25">
      <c r="A452" s="7" t="s">
        <v>43</v>
      </c>
      <c r="B452" t="s">
        <v>136</v>
      </c>
      <c r="C452" s="22" t="s">
        <v>216</v>
      </c>
      <c r="D452" s="1">
        <v>39</v>
      </c>
      <c r="E452" s="2">
        <v>1.9E-2</v>
      </c>
      <c r="F452" s="1">
        <v>0</v>
      </c>
      <c r="G452" s="2">
        <v>0</v>
      </c>
      <c r="H452" s="1">
        <v>0</v>
      </c>
      <c r="I452" s="2">
        <v>0</v>
      </c>
      <c r="J452" s="1">
        <v>23</v>
      </c>
      <c r="K452" s="2">
        <v>2.7199999999999998E-2</v>
      </c>
      <c r="L452" s="14"/>
    </row>
    <row r="453" spans="1:12" x14ac:dyDescent="0.25">
      <c r="A453" s="7" t="s">
        <v>43</v>
      </c>
      <c r="B453" t="s">
        <v>136</v>
      </c>
      <c r="C453" s="22" t="s">
        <v>217</v>
      </c>
      <c r="D453" s="1">
        <v>35</v>
      </c>
      <c r="E453" s="2">
        <v>1.7100000000000001E-2</v>
      </c>
      <c r="F453" s="1">
        <v>0</v>
      </c>
      <c r="G453" s="2">
        <v>0</v>
      </c>
      <c r="H453" s="1">
        <v>0</v>
      </c>
      <c r="I453" s="2">
        <v>0</v>
      </c>
      <c r="J453" s="1">
        <v>12</v>
      </c>
      <c r="K453" s="2">
        <v>1.4200000000000001E-2</v>
      </c>
      <c r="L453" s="14"/>
    </row>
    <row r="454" spans="1:12" x14ac:dyDescent="0.25">
      <c r="A454" s="7" t="s">
        <v>43</v>
      </c>
      <c r="B454" t="s">
        <v>136</v>
      </c>
      <c r="C454" s="22" t="s">
        <v>218</v>
      </c>
      <c r="D454" s="1">
        <v>0</v>
      </c>
      <c r="E454" s="2">
        <v>0</v>
      </c>
      <c r="F454" s="1">
        <v>56</v>
      </c>
      <c r="G454" s="2">
        <v>2.93E-2</v>
      </c>
      <c r="H454" s="1">
        <v>70</v>
      </c>
      <c r="I454" s="2">
        <v>2.93E-2</v>
      </c>
      <c r="J454" s="1">
        <v>0</v>
      </c>
      <c r="K454" s="2">
        <v>0</v>
      </c>
      <c r="L454" s="14"/>
    </row>
    <row r="455" spans="1:12" x14ac:dyDescent="0.25">
      <c r="A455" s="7" t="s">
        <v>43</v>
      </c>
      <c r="B455" t="s">
        <v>136</v>
      </c>
      <c r="C455" s="22" t="s">
        <v>219</v>
      </c>
      <c r="D455" s="1">
        <v>0</v>
      </c>
      <c r="E455" s="2">
        <v>0</v>
      </c>
      <c r="F455" s="1">
        <v>51</v>
      </c>
      <c r="G455" s="2">
        <v>2.6599999999999999E-2</v>
      </c>
      <c r="H455" s="1">
        <v>0</v>
      </c>
      <c r="I455" s="2">
        <v>0</v>
      </c>
      <c r="J455" s="1">
        <v>24</v>
      </c>
      <c r="K455" s="2">
        <v>2.8400000000000002E-2</v>
      </c>
      <c r="L455" s="14"/>
    </row>
    <row r="456" spans="1:12" x14ac:dyDescent="0.25">
      <c r="A456" s="7" t="s">
        <v>43</v>
      </c>
      <c r="B456" t="s">
        <v>136</v>
      </c>
      <c r="C456" s="22" t="s">
        <v>147</v>
      </c>
      <c r="D456" s="1">
        <v>0</v>
      </c>
      <c r="E456" s="2">
        <v>0</v>
      </c>
      <c r="F456" s="1">
        <v>0</v>
      </c>
      <c r="G456" s="2">
        <v>0</v>
      </c>
      <c r="H456" s="1">
        <v>78</v>
      </c>
      <c r="I456" s="2">
        <v>3.2599999999999997E-2</v>
      </c>
      <c r="J456" s="1">
        <v>0</v>
      </c>
      <c r="K456" s="2">
        <v>0</v>
      </c>
      <c r="L456" s="14"/>
    </row>
    <row r="457" spans="1:12" x14ac:dyDescent="0.25">
      <c r="A457" s="14" t="s">
        <v>43</v>
      </c>
      <c r="B457" t="s">
        <v>44</v>
      </c>
      <c r="C457" s="22" t="s">
        <v>45</v>
      </c>
      <c r="D457" s="1">
        <v>2495</v>
      </c>
      <c r="E457" s="2">
        <v>1</v>
      </c>
      <c r="F457" s="1">
        <v>330</v>
      </c>
      <c r="G457" s="2">
        <v>0.14299999999999999</v>
      </c>
      <c r="H457" s="1">
        <v>2844</v>
      </c>
      <c r="I457" s="2">
        <v>1</v>
      </c>
      <c r="J457" s="1">
        <v>988</v>
      </c>
      <c r="K457" s="2">
        <v>1</v>
      </c>
      <c r="L457" s="14"/>
    </row>
    <row r="458" spans="1:12" x14ac:dyDescent="0.25">
      <c r="A458" s="14" t="s">
        <v>43</v>
      </c>
      <c r="B458" t="s">
        <v>44</v>
      </c>
      <c r="C458" s="22">
        <v>1</v>
      </c>
      <c r="D458" s="1" t="s">
        <v>46</v>
      </c>
      <c r="E458" s="2" t="s">
        <v>47</v>
      </c>
      <c r="F458" s="1">
        <v>351</v>
      </c>
      <c r="G458" s="2">
        <v>0.15210000000000001</v>
      </c>
      <c r="H458" s="1" t="s">
        <v>46</v>
      </c>
      <c r="I458" s="2" t="s">
        <v>47</v>
      </c>
      <c r="J458" s="1" t="s">
        <v>46</v>
      </c>
      <c r="K458" s="2" t="s">
        <v>47</v>
      </c>
      <c r="L458" s="14"/>
    </row>
    <row r="459" spans="1:12" x14ac:dyDescent="0.25">
      <c r="A459" s="14" t="s">
        <v>43</v>
      </c>
      <c r="B459" t="s">
        <v>44</v>
      </c>
      <c r="C459" s="22">
        <v>2</v>
      </c>
      <c r="D459" s="1" t="s">
        <v>46</v>
      </c>
      <c r="E459" s="2" t="s">
        <v>47</v>
      </c>
      <c r="F459" s="1">
        <v>533</v>
      </c>
      <c r="G459" s="2">
        <v>0.23089999999999999</v>
      </c>
      <c r="H459" s="1" t="s">
        <v>46</v>
      </c>
      <c r="I459" s="2" t="s">
        <v>47</v>
      </c>
      <c r="J459" s="1" t="s">
        <v>46</v>
      </c>
      <c r="K459" s="2" t="s">
        <v>47</v>
      </c>
      <c r="L459" s="14"/>
    </row>
    <row r="460" spans="1:12" x14ac:dyDescent="0.25">
      <c r="A460" s="14" t="s">
        <v>43</v>
      </c>
      <c r="B460" t="s">
        <v>44</v>
      </c>
      <c r="C460" s="22">
        <v>3</v>
      </c>
      <c r="D460" s="1" t="s">
        <v>46</v>
      </c>
      <c r="E460" s="2" t="s">
        <v>47</v>
      </c>
      <c r="F460" s="1">
        <v>472</v>
      </c>
      <c r="G460" s="2">
        <v>0.20449999999999999</v>
      </c>
      <c r="H460" s="1" t="s">
        <v>46</v>
      </c>
      <c r="I460" s="2" t="s">
        <v>47</v>
      </c>
      <c r="J460" s="1" t="s">
        <v>46</v>
      </c>
      <c r="K460" s="2" t="s">
        <v>47</v>
      </c>
      <c r="L460" s="14"/>
    </row>
    <row r="461" spans="1:12" x14ac:dyDescent="0.25">
      <c r="A461" s="14" t="s">
        <v>43</v>
      </c>
      <c r="B461" t="s">
        <v>44</v>
      </c>
      <c r="C461" s="22">
        <v>4</v>
      </c>
      <c r="D461" s="1" t="s">
        <v>46</v>
      </c>
      <c r="E461" s="2" t="s">
        <v>47</v>
      </c>
      <c r="F461" s="1">
        <v>323</v>
      </c>
      <c r="G461" s="2">
        <v>0.1399</v>
      </c>
      <c r="H461" s="1" t="s">
        <v>46</v>
      </c>
      <c r="I461" s="2" t="s">
        <v>47</v>
      </c>
      <c r="J461" s="1" t="s">
        <v>46</v>
      </c>
      <c r="K461" s="2" t="s">
        <v>47</v>
      </c>
      <c r="L461" s="14"/>
    </row>
    <row r="462" spans="1:12" x14ac:dyDescent="0.25">
      <c r="A462" s="14" t="s">
        <v>43</v>
      </c>
      <c r="B462" t="s">
        <v>44</v>
      </c>
      <c r="C462" s="22">
        <v>6</v>
      </c>
      <c r="D462" s="1" t="s">
        <v>46</v>
      </c>
      <c r="E462" s="2" t="s">
        <v>47</v>
      </c>
      <c r="F462" s="1">
        <v>152</v>
      </c>
      <c r="G462" s="2">
        <v>6.59E-2</v>
      </c>
      <c r="H462" s="1" t="s">
        <v>46</v>
      </c>
      <c r="I462" s="2" t="s">
        <v>47</v>
      </c>
      <c r="J462" s="1" t="s">
        <v>46</v>
      </c>
      <c r="K462" s="2" t="s">
        <v>47</v>
      </c>
      <c r="L462" s="14"/>
    </row>
    <row r="463" spans="1:12" x14ac:dyDescent="0.25">
      <c r="A463" s="14" t="s">
        <v>43</v>
      </c>
      <c r="B463" t="s">
        <v>44</v>
      </c>
      <c r="C463" s="22">
        <v>5</v>
      </c>
      <c r="D463" s="1" t="s">
        <v>46</v>
      </c>
      <c r="E463" s="2" t="s">
        <v>47</v>
      </c>
      <c r="F463" s="1">
        <v>132</v>
      </c>
      <c r="G463" s="2">
        <v>5.7200000000000001E-2</v>
      </c>
      <c r="H463" s="1" t="s">
        <v>46</v>
      </c>
      <c r="I463" s="2" t="s">
        <v>47</v>
      </c>
      <c r="J463" s="1" t="s">
        <v>46</v>
      </c>
      <c r="K463" s="2" t="s">
        <v>47</v>
      </c>
      <c r="L463" s="14"/>
    </row>
    <row r="464" spans="1:12" x14ac:dyDescent="0.25">
      <c r="A464" s="14" t="s">
        <v>43</v>
      </c>
      <c r="B464" t="s">
        <v>44</v>
      </c>
      <c r="C464" s="22">
        <v>7</v>
      </c>
      <c r="D464" s="1" t="s">
        <v>46</v>
      </c>
      <c r="E464" s="2" t="s">
        <v>47</v>
      </c>
      <c r="F464" s="1">
        <v>15</v>
      </c>
      <c r="G464" s="2">
        <v>6.4999999999999997E-3</v>
      </c>
      <c r="H464" s="1" t="s">
        <v>46</v>
      </c>
      <c r="I464" s="2" t="s">
        <v>47</v>
      </c>
      <c r="J464" s="1" t="s">
        <v>46</v>
      </c>
      <c r="K464" s="2" t="s">
        <v>47</v>
      </c>
      <c r="L464" s="14"/>
    </row>
    <row r="465" spans="1:12" x14ac:dyDescent="0.25">
      <c r="A465" s="14" t="s">
        <v>43</v>
      </c>
      <c r="B465" t="s">
        <v>44</v>
      </c>
      <c r="C465" s="22">
        <v>8</v>
      </c>
      <c r="D465" s="1" t="s">
        <v>46</v>
      </c>
      <c r="E465" s="2" t="s">
        <v>47</v>
      </c>
      <c r="F465" s="1" t="s">
        <v>46</v>
      </c>
      <c r="G465" s="2" t="e">
        <v>#VALUE!</v>
      </c>
      <c r="H465" s="1" t="s">
        <v>46</v>
      </c>
      <c r="I465" s="2" t="s">
        <v>47</v>
      </c>
      <c r="J465" s="1" t="s">
        <v>46</v>
      </c>
      <c r="K465" s="2" t="s">
        <v>47</v>
      </c>
      <c r="L465" s="14"/>
    </row>
    <row r="466" spans="1:12" x14ac:dyDescent="0.25">
      <c r="A466" s="14" t="s">
        <v>43</v>
      </c>
      <c r="B466" t="s">
        <v>44</v>
      </c>
      <c r="C466" s="22">
        <v>9</v>
      </c>
      <c r="D466" s="1" t="s">
        <v>46</v>
      </c>
      <c r="E466" s="2" t="s">
        <v>47</v>
      </c>
      <c r="F466" s="1" t="s">
        <v>46</v>
      </c>
      <c r="G466" s="2" t="e">
        <v>#VALUE!</v>
      </c>
      <c r="H466" s="1" t="s">
        <v>46</v>
      </c>
      <c r="I466" s="2" t="s">
        <v>47</v>
      </c>
      <c r="J466" s="1" t="s">
        <v>46</v>
      </c>
      <c r="K466" s="2" t="s">
        <v>47</v>
      </c>
      <c r="L466" s="14"/>
    </row>
    <row r="467" spans="1:12" x14ac:dyDescent="0.25">
      <c r="A467" s="14" t="s">
        <v>48</v>
      </c>
      <c r="B467" t="s">
        <v>44</v>
      </c>
      <c r="C467" s="22" t="s">
        <v>45</v>
      </c>
      <c r="D467" s="1">
        <v>123304</v>
      </c>
      <c r="E467" s="2" t="s">
        <v>47</v>
      </c>
      <c r="F467" s="1">
        <v>59308</v>
      </c>
      <c r="G467" s="2" t="s">
        <v>47</v>
      </c>
      <c r="H467" s="1">
        <v>88553</v>
      </c>
      <c r="I467" s="2" t="s">
        <v>47</v>
      </c>
      <c r="J467" s="1">
        <v>61238</v>
      </c>
      <c r="K467" s="2" t="s">
        <v>47</v>
      </c>
      <c r="L467" s="14"/>
    </row>
    <row r="468" spans="1:12" x14ac:dyDescent="0.25">
      <c r="A468" s="14" t="s">
        <v>48</v>
      </c>
      <c r="B468" t="s">
        <v>44</v>
      </c>
      <c r="C468" s="22">
        <v>1</v>
      </c>
      <c r="D468" s="1" t="s">
        <v>46</v>
      </c>
      <c r="E468" s="2" t="s">
        <v>47</v>
      </c>
      <c r="F468" s="1">
        <v>1328</v>
      </c>
      <c r="G468" s="2">
        <v>0.2994</v>
      </c>
      <c r="H468" s="1" t="s">
        <v>46</v>
      </c>
      <c r="I468" s="2" t="s">
        <v>47</v>
      </c>
      <c r="J468" s="1" t="s">
        <v>46</v>
      </c>
      <c r="K468" s="2" t="s">
        <v>47</v>
      </c>
      <c r="L468" s="14"/>
    </row>
    <row r="469" spans="1:12" x14ac:dyDescent="0.25">
      <c r="A469" s="14" t="s">
        <v>48</v>
      </c>
      <c r="B469" t="s">
        <v>44</v>
      </c>
      <c r="C469" s="22">
        <v>4</v>
      </c>
      <c r="D469" s="1" t="s">
        <v>46</v>
      </c>
      <c r="E469" s="2" t="s">
        <v>47</v>
      </c>
      <c r="F469" s="1">
        <v>462</v>
      </c>
      <c r="G469" s="2">
        <v>0.1042</v>
      </c>
      <c r="H469" s="1" t="s">
        <v>46</v>
      </c>
      <c r="I469" s="2" t="s">
        <v>47</v>
      </c>
      <c r="J469" s="1" t="s">
        <v>46</v>
      </c>
      <c r="K469" s="2" t="s">
        <v>47</v>
      </c>
      <c r="L469" s="14"/>
    </row>
    <row r="470" spans="1:12" x14ac:dyDescent="0.25">
      <c r="A470" s="14" t="s">
        <v>48</v>
      </c>
      <c r="B470" t="s">
        <v>44</v>
      </c>
      <c r="C470" s="22">
        <v>2</v>
      </c>
      <c r="D470" s="1" t="s">
        <v>46</v>
      </c>
      <c r="E470" s="2" t="s">
        <v>47</v>
      </c>
      <c r="F470" s="1">
        <v>1177</v>
      </c>
      <c r="G470" s="2">
        <v>0.26540000000000002</v>
      </c>
      <c r="H470" s="1" t="s">
        <v>46</v>
      </c>
      <c r="I470" s="2" t="s">
        <v>47</v>
      </c>
      <c r="J470" s="1" t="s">
        <v>46</v>
      </c>
      <c r="K470" s="2" t="s">
        <v>47</v>
      </c>
      <c r="L470" s="14"/>
    </row>
    <row r="471" spans="1:12" x14ac:dyDescent="0.25">
      <c r="A471" s="14" t="s">
        <v>48</v>
      </c>
      <c r="B471" t="s">
        <v>44</v>
      </c>
      <c r="C471" s="22">
        <v>3</v>
      </c>
      <c r="D471" s="1" t="s">
        <v>46</v>
      </c>
      <c r="E471" s="2" t="s">
        <v>47</v>
      </c>
      <c r="F471" s="1">
        <v>1038</v>
      </c>
      <c r="G471" s="2">
        <v>0.23400000000000001</v>
      </c>
      <c r="H471" s="1" t="s">
        <v>46</v>
      </c>
      <c r="I471" s="2" t="s">
        <v>47</v>
      </c>
      <c r="J471" s="1" t="s">
        <v>46</v>
      </c>
      <c r="K471" s="2" t="s">
        <v>47</v>
      </c>
      <c r="L471" s="14"/>
    </row>
    <row r="472" spans="1:12" x14ac:dyDescent="0.25">
      <c r="A472" s="14" t="s">
        <v>48</v>
      </c>
      <c r="B472" t="s">
        <v>44</v>
      </c>
      <c r="C472" s="22">
        <v>5</v>
      </c>
      <c r="D472" s="1" t="s">
        <v>46</v>
      </c>
      <c r="E472" s="2" t="s">
        <v>47</v>
      </c>
      <c r="F472" s="1">
        <v>193</v>
      </c>
      <c r="G472" s="2">
        <v>4.3499999999999997E-2</v>
      </c>
      <c r="H472" s="1" t="s">
        <v>46</v>
      </c>
      <c r="I472" s="2" t="s">
        <v>47</v>
      </c>
      <c r="J472" s="1" t="s">
        <v>46</v>
      </c>
      <c r="K472" s="2" t="s">
        <v>47</v>
      </c>
      <c r="L472" s="14"/>
    </row>
    <row r="473" spans="1:12" x14ac:dyDescent="0.25">
      <c r="A473" s="14" t="s">
        <v>48</v>
      </c>
      <c r="B473" t="s">
        <v>44</v>
      </c>
      <c r="C473" s="22">
        <v>6</v>
      </c>
      <c r="D473" s="1" t="s">
        <v>46</v>
      </c>
      <c r="E473" s="2" t="s">
        <v>47</v>
      </c>
      <c r="F473" s="1">
        <v>192</v>
      </c>
      <c r="G473" s="2">
        <v>4.3299999999999998E-2</v>
      </c>
      <c r="H473" s="1" t="s">
        <v>46</v>
      </c>
      <c r="I473" s="2" t="s">
        <v>47</v>
      </c>
      <c r="J473" s="1" t="s">
        <v>46</v>
      </c>
      <c r="K473" s="2" t="s">
        <v>47</v>
      </c>
      <c r="L473" s="14"/>
    </row>
    <row r="474" spans="1:12" x14ac:dyDescent="0.25">
      <c r="A474" s="14" t="s">
        <v>48</v>
      </c>
      <c r="B474" t="s">
        <v>44</v>
      </c>
      <c r="C474" s="22">
        <v>7</v>
      </c>
      <c r="D474" s="1" t="s">
        <v>46</v>
      </c>
      <c r="E474" s="2" t="s">
        <v>47</v>
      </c>
      <c r="F474" s="1">
        <v>33</v>
      </c>
      <c r="G474" s="2">
        <v>7.4000000000000003E-3</v>
      </c>
      <c r="H474" s="1" t="s">
        <v>46</v>
      </c>
      <c r="I474" s="2" t="s">
        <v>47</v>
      </c>
      <c r="J474" s="1" t="s">
        <v>46</v>
      </c>
      <c r="K474" s="2" t="s">
        <v>47</v>
      </c>
      <c r="L474" s="14"/>
    </row>
    <row r="475" spans="1:12" x14ac:dyDescent="0.25">
      <c r="A475" s="14" t="s">
        <v>48</v>
      </c>
      <c r="B475" t="s">
        <v>44</v>
      </c>
      <c r="C475" s="22">
        <v>8</v>
      </c>
      <c r="D475" s="1" t="s">
        <v>46</v>
      </c>
      <c r="E475" s="2" t="s">
        <v>47</v>
      </c>
      <c r="F475" s="1">
        <v>12</v>
      </c>
      <c r="G475" s="2">
        <v>2.7000000000000001E-3</v>
      </c>
      <c r="H475" s="1" t="s">
        <v>46</v>
      </c>
      <c r="I475" s="2" t="s">
        <v>47</v>
      </c>
      <c r="J475" s="1" t="s">
        <v>46</v>
      </c>
      <c r="K475" s="2" t="s">
        <v>47</v>
      </c>
      <c r="L475" s="14"/>
    </row>
    <row r="476" spans="1:12" x14ac:dyDescent="0.25">
      <c r="A476" s="14" t="s">
        <v>48</v>
      </c>
      <c r="B476" t="s">
        <v>44</v>
      </c>
      <c r="C476" s="22">
        <v>9</v>
      </c>
      <c r="D476" s="1" t="s">
        <v>46</v>
      </c>
      <c r="E476" s="2" t="s">
        <v>47</v>
      </c>
      <c r="F476" s="1" t="s">
        <v>46</v>
      </c>
      <c r="G476" s="2" t="e">
        <v>#VALUE!</v>
      </c>
      <c r="H476" s="1" t="s">
        <v>46</v>
      </c>
      <c r="I476" s="2" t="s">
        <v>47</v>
      </c>
      <c r="J476" s="1" t="s">
        <v>46</v>
      </c>
      <c r="K476" s="2" t="s">
        <v>47</v>
      </c>
      <c r="L476" s="14"/>
    </row>
    <row r="477" spans="1:12" x14ac:dyDescent="0.25">
      <c r="A477" s="14" t="s">
        <v>48</v>
      </c>
      <c r="B477" t="s">
        <v>44</v>
      </c>
      <c r="C477" s="22">
        <v>10</v>
      </c>
      <c r="D477" s="1" t="s">
        <v>46</v>
      </c>
      <c r="E477" s="2" t="s">
        <v>47</v>
      </c>
      <c r="F477" s="1" t="s">
        <v>46</v>
      </c>
      <c r="G477" s="2" t="e">
        <v>#VALUE!</v>
      </c>
      <c r="H477" s="1" t="s">
        <v>46</v>
      </c>
      <c r="I477" s="2" t="s">
        <v>47</v>
      </c>
      <c r="J477" s="1" t="s">
        <v>46</v>
      </c>
      <c r="K477" s="2" t="s">
        <v>47</v>
      </c>
      <c r="L477" s="14"/>
    </row>
    <row r="478" spans="1:12" x14ac:dyDescent="0.25">
      <c r="A478" s="14" t="s">
        <v>43</v>
      </c>
      <c r="B478" t="s">
        <v>49</v>
      </c>
      <c r="C478" s="22" t="s">
        <v>50</v>
      </c>
      <c r="D478" s="1">
        <v>1677</v>
      </c>
      <c r="E478" s="2">
        <v>0.68979999999999997</v>
      </c>
      <c r="F478" s="1">
        <v>1642</v>
      </c>
      <c r="G478" s="2">
        <v>0.73860000000000003</v>
      </c>
      <c r="H478" s="1">
        <v>1943</v>
      </c>
      <c r="I478" s="2">
        <v>0.70760000000000001</v>
      </c>
      <c r="J478" s="1">
        <v>681</v>
      </c>
      <c r="K478" s="2">
        <v>0.71909999999999996</v>
      </c>
      <c r="L478" s="14"/>
    </row>
    <row r="479" spans="1:12" x14ac:dyDescent="0.25">
      <c r="A479" s="14" t="s">
        <v>43</v>
      </c>
      <c r="B479" t="s">
        <v>49</v>
      </c>
      <c r="C479" s="22" t="s">
        <v>51</v>
      </c>
      <c r="D479" s="1">
        <v>424</v>
      </c>
      <c r="E479" s="2">
        <v>0.1744</v>
      </c>
      <c r="F479" s="1">
        <v>337</v>
      </c>
      <c r="G479" s="2">
        <v>0.15160000000000001</v>
      </c>
      <c r="H479" s="1">
        <v>492</v>
      </c>
      <c r="I479" s="2">
        <v>0.1792</v>
      </c>
      <c r="J479" s="1">
        <v>150</v>
      </c>
      <c r="K479" s="2">
        <v>0.15840000000000001</v>
      </c>
      <c r="L479" s="14"/>
    </row>
    <row r="480" spans="1:12" x14ac:dyDescent="0.25">
      <c r="A480" s="14" t="s">
        <v>43</v>
      </c>
      <c r="B480" t="s">
        <v>49</v>
      </c>
      <c r="C480" s="22" t="s">
        <v>45</v>
      </c>
      <c r="D480" s="1">
        <v>123</v>
      </c>
      <c r="E480" s="2">
        <v>5.0599999999999999E-2</v>
      </c>
      <c r="F480" s="1">
        <v>92</v>
      </c>
      <c r="G480" s="2">
        <v>4.1399999999999999E-2</v>
      </c>
      <c r="H480" s="1">
        <v>139</v>
      </c>
      <c r="I480" s="2">
        <v>5.0599999999999999E-2</v>
      </c>
      <c r="J480" s="1">
        <v>46</v>
      </c>
      <c r="K480" s="2">
        <v>4.8599999999999997E-2</v>
      </c>
      <c r="L480" s="14"/>
    </row>
    <row r="481" spans="1:12" x14ac:dyDescent="0.25">
      <c r="A481" s="14" t="s">
        <v>43</v>
      </c>
      <c r="B481" t="s">
        <v>49</v>
      </c>
      <c r="C481" s="22" t="s">
        <v>52</v>
      </c>
      <c r="D481" s="1">
        <v>83</v>
      </c>
      <c r="E481" s="2">
        <v>3.4099999999999998E-2</v>
      </c>
      <c r="F481" s="1">
        <v>57</v>
      </c>
      <c r="G481" s="2">
        <v>2.5600000000000001E-2</v>
      </c>
      <c r="H481" s="1">
        <v>77</v>
      </c>
      <c r="I481" s="2">
        <v>2.8000000000000001E-2</v>
      </c>
      <c r="J481" s="1">
        <v>34</v>
      </c>
      <c r="K481" s="2">
        <v>3.5900000000000001E-2</v>
      </c>
      <c r="L481" s="14"/>
    </row>
    <row r="482" spans="1:12" x14ac:dyDescent="0.25">
      <c r="A482" s="14" t="s">
        <v>43</v>
      </c>
      <c r="B482" t="s">
        <v>49</v>
      </c>
      <c r="C482" s="22" t="s">
        <v>53</v>
      </c>
      <c r="D482" s="1">
        <v>74</v>
      </c>
      <c r="E482" s="2">
        <v>3.04E-2</v>
      </c>
      <c r="F482" s="1">
        <v>55</v>
      </c>
      <c r="G482" s="2">
        <v>2.47E-2</v>
      </c>
      <c r="H482" s="1">
        <v>55</v>
      </c>
      <c r="I482" s="2">
        <v>0.02</v>
      </c>
      <c r="J482" s="1">
        <v>21</v>
      </c>
      <c r="K482" s="2">
        <v>2.2200000000000001E-2</v>
      </c>
      <c r="L482" s="14"/>
    </row>
    <row r="483" spans="1:12" x14ac:dyDescent="0.25">
      <c r="A483" s="14" t="s">
        <v>43</v>
      </c>
      <c r="B483" t="s">
        <v>49</v>
      </c>
      <c r="C483" s="22" t="s">
        <v>54</v>
      </c>
      <c r="D483" s="1">
        <v>50</v>
      </c>
      <c r="E483" s="2">
        <v>2.06E-2</v>
      </c>
      <c r="F483" s="1">
        <v>40</v>
      </c>
      <c r="G483" s="2">
        <v>1.7999999999999999E-2</v>
      </c>
      <c r="H483" s="1">
        <v>40</v>
      </c>
      <c r="I483" s="2">
        <v>1.46E-2</v>
      </c>
      <c r="J483" s="1">
        <v>15</v>
      </c>
      <c r="K483" s="2">
        <v>1.5800000000000002E-2</v>
      </c>
      <c r="L483" s="14"/>
    </row>
    <row r="484" spans="1:12" x14ac:dyDescent="0.25">
      <c r="A484" s="14" t="s">
        <v>43</v>
      </c>
      <c r="B484" t="s">
        <v>49</v>
      </c>
      <c r="C484" s="22" t="s">
        <v>55</v>
      </c>
      <c r="D484" s="1">
        <v>66</v>
      </c>
      <c r="E484" s="2">
        <v>2.7099999999999999E-2</v>
      </c>
      <c r="F484" s="1">
        <v>94</v>
      </c>
      <c r="G484" s="2">
        <v>4.2299999999999997E-2</v>
      </c>
      <c r="H484" s="1">
        <v>110</v>
      </c>
      <c r="I484" s="2">
        <v>4.0099999999999997E-2</v>
      </c>
      <c r="J484" s="1">
        <v>41</v>
      </c>
      <c r="K484" s="2">
        <v>4.3299999999999998E-2</v>
      </c>
      <c r="L484" s="14"/>
    </row>
    <row r="485" spans="1:12" x14ac:dyDescent="0.25">
      <c r="A485" s="14" t="s">
        <v>48</v>
      </c>
      <c r="B485" t="s">
        <v>49</v>
      </c>
      <c r="C485" s="22" t="s">
        <v>51</v>
      </c>
      <c r="D485" s="1">
        <v>78647</v>
      </c>
      <c r="E485" s="2">
        <v>0.63780000000000003</v>
      </c>
      <c r="F485" s="1">
        <v>38339</v>
      </c>
      <c r="G485" s="2">
        <v>0.60140000000000005</v>
      </c>
      <c r="H485" s="1">
        <v>57256</v>
      </c>
      <c r="I485" s="2">
        <v>0.64639999999999997</v>
      </c>
      <c r="J485" s="1">
        <v>42097</v>
      </c>
      <c r="K485" s="2">
        <v>0.68740000000000001</v>
      </c>
      <c r="L485" s="14"/>
    </row>
    <row r="486" spans="1:12" x14ac:dyDescent="0.25">
      <c r="A486" s="14" t="s">
        <v>48</v>
      </c>
      <c r="B486" t="s">
        <v>49</v>
      </c>
      <c r="C486" s="22" t="s">
        <v>45</v>
      </c>
      <c r="D486" s="1">
        <v>9510</v>
      </c>
      <c r="E486" s="2">
        <v>7.7100000000000002E-2</v>
      </c>
      <c r="F486" s="1">
        <v>4244</v>
      </c>
      <c r="G486" s="2">
        <v>6.6600000000000006E-2</v>
      </c>
      <c r="H486" s="1">
        <v>4162</v>
      </c>
      <c r="I486" s="2">
        <v>4.7E-2</v>
      </c>
      <c r="J486" s="1">
        <v>2193</v>
      </c>
      <c r="K486" s="2">
        <v>3.5799999999999998E-2</v>
      </c>
      <c r="L486" s="14"/>
    </row>
    <row r="487" spans="1:12" x14ac:dyDescent="0.25">
      <c r="A487" s="14" t="s">
        <v>48</v>
      </c>
      <c r="B487" t="s">
        <v>49</v>
      </c>
      <c r="C487" s="22" t="s">
        <v>54</v>
      </c>
      <c r="D487" s="1">
        <v>8419</v>
      </c>
      <c r="E487" s="2">
        <v>6.83E-2</v>
      </c>
      <c r="F487" s="1">
        <v>4794</v>
      </c>
      <c r="G487" s="2">
        <v>7.5200000000000003E-2</v>
      </c>
      <c r="H487" s="1">
        <v>4828</v>
      </c>
      <c r="I487" s="2">
        <v>5.45E-2</v>
      </c>
      <c r="J487" s="1">
        <v>3079</v>
      </c>
      <c r="K487" s="2">
        <v>5.0299999999999997E-2</v>
      </c>
      <c r="L487" s="14"/>
    </row>
    <row r="488" spans="1:12" x14ac:dyDescent="0.25">
      <c r="A488" s="14" t="s">
        <v>48</v>
      </c>
      <c r="B488" t="s">
        <v>49</v>
      </c>
      <c r="C488" s="22" t="s">
        <v>50</v>
      </c>
      <c r="D488" s="1">
        <v>6412</v>
      </c>
      <c r="E488" s="2">
        <v>5.1999999999999998E-2</v>
      </c>
      <c r="F488" s="1">
        <v>4560</v>
      </c>
      <c r="G488" s="2">
        <v>7.1499999999999994E-2</v>
      </c>
      <c r="H488" s="1">
        <v>7110</v>
      </c>
      <c r="I488" s="2">
        <v>8.0299999999999996E-2</v>
      </c>
      <c r="J488" s="1">
        <v>1976</v>
      </c>
      <c r="K488" s="2">
        <v>3.2300000000000002E-2</v>
      </c>
      <c r="L488" s="14"/>
    </row>
    <row r="489" spans="1:12" x14ac:dyDescent="0.25">
      <c r="A489" s="14" t="s">
        <v>48</v>
      </c>
      <c r="B489" t="s">
        <v>49</v>
      </c>
      <c r="C489" s="22" t="s">
        <v>56</v>
      </c>
      <c r="D489" s="1">
        <v>5820</v>
      </c>
      <c r="E489" s="2">
        <v>4.7199999999999999E-2</v>
      </c>
      <c r="F489" s="1">
        <v>2992</v>
      </c>
      <c r="G489" s="2">
        <v>4.6899999999999997E-2</v>
      </c>
      <c r="H489" s="1">
        <v>4750</v>
      </c>
      <c r="I489" s="2">
        <v>5.3600000000000002E-2</v>
      </c>
      <c r="J489" s="1">
        <v>5374</v>
      </c>
      <c r="K489" s="2">
        <v>8.77E-2</v>
      </c>
      <c r="L489" s="14"/>
    </row>
    <row r="490" spans="1:12" x14ac:dyDescent="0.25">
      <c r="A490" s="14" t="s">
        <v>48</v>
      </c>
      <c r="B490" t="s">
        <v>49</v>
      </c>
      <c r="C490" s="22" t="s">
        <v>57</v>
      </c>
      <c r="D490" s="1">
        <v>3487</v>
      </c>
      <c r="E490" s="2">
        <v>2.8299999999999999E-2</v>
      </c>
      <c r="F490" s="1">
        <v>2337</v>
      </c>
      <c r="G490" s="2">
        <v>3.6700000000000003E-2</v>
      </c>
      <c r="H490" s="1">
        <v>2225</v>
      </c>
      <c r="I490" s="2">
        <v>2.5100000000000001E-2</v>
      </c>
      <c r="J490" s="1">
        <v>1965</v>
      </c>
      <c r="K490" s="2">
        <v>3.2099999999999997E-2</v>
      </c>
      <c r="L490" s="14"/>
    </row>
    <row r="491" spans="1:12" x14ac:dyDescent="0.25">
      <c r="A491" s="14" t="s">
        <v>48</v>
      </c>
      <c r="B491" t="s">
        <v>49</v>
      </c>
      <c r="C491" s="22" t="s">
        <v>53</v>
      </c>
      <c r="D491" s="1">
        <v>2822</v>
      </c>
      <c r="E491" s="2">
        <v>2.29E-2</v>
      </c>
      <c r="F491" s="1">
        <v>1321</v>
      </c>
      <c r="G491" s="2">
        <v>2.07E-2</v>
      </c>
      <c r="H491" s="1">
        <v>1724</v>
      </c>
      <c r="I491" s="2">
        <v>1.95E-2</v>
      </c>
      <c r="J491" s="1">
        <v>1212</v>
      </c>
      <c r="K491" s="2">
        <v>1.9800000000000002E-2</v>
      </c>
      <c r="L491" s="14"/>
    </row>
    <row r="492" spans="1:12" x14ac:dyDescent="0.25">
      <c r="A492" s="14" t="s">
        <v>48</v>
      </c>
      <c r="B492" t="s">
        <v>49</v>
      </c>
      <c r="C492" s="22" t="s">
        <v>52</v>
      </c>
      <c r="D492" s="1">
        <v>2713</v>
      </c>
      <c r="E492" s="2">
        <v>2.1999999999999999E-2</v>
      </c>
      <c r="F492" s="1">
        <v>1819</v>
      </c>
      <c r="G492" s="2">
        <v>2.8500000000000001E-2</v>
      </c>
      <c r="H492" s="1">
        <v>2098</v>
      </c>
      <c r="I492" s="2">
        <v>2.3699999999999999E-2</v>
      </c>
      <c r="J492" s="1">
        <v>999</v>
      </c>
      <c r="K492" s="2">
        <v>1.6299999999999999E-2</v>
      </c>
      <c r="L492" s="14"/>
    </row>
    <row r="493" spans="1:12" x14ac:dyDescent="0.25">
      <c r="A493" s="14" t="s">
        <v>48</v>
      </c>
      <c r="B493" t="s">
        <v>49</v>
      </c>
      <c r="C493" s="22" t="s">
        <v>58</v>
      </c>
      <c r="D493" s="1">
        <v>1726</v>
      </c>
      <c r="E493" s="2">
        <v>1.4E-2</v>
      </c>
      <c r="F493" s="1">
        <v>1007</v>
      </c>
      <c r="G493" s="2">
        <v>1.5800000000000002E-2</v>
      </c>
      <c r="H493" s="1">
        <v>1192</v>
      </c>
      <c r="I493" s="2">
        <v>1.35E-2</v>
      </c>
      <c r="J493" s="1">
        <v>882</v>
      </c>
      <c r="K493" s="2">
        <v>1.44E-2</v>
      </c>
      <c r="L493" s="14"/>
    </row>
    <row r="494" spans="1:12" x14ac:dyDescent="0.25">
      <c r="A494" s="14" t="s">
        <v>48</v>
      </c>
      <c r="B494" t="s">
        <v>49</v>
      </c>
      <c r="C494" s="22" t="s">
        <v>59</v>
      </c>
      <c r="D494" s="1">
        <v>1596</v>
      </c>
      <c r="E494" s="2">
        <v>1.29E-2</v>
      </c>
      <c r="F494" s="1">
        <v>1260</v>
      </c>
      <c r="G494" s="2">
        <v>1.9800000000000002E-2</v>
      </c>
      <c r="H494" s="1">
        <v>1991</v>
      </c>
      <c r="I494" s="2">
        <v>2.2499999999999999E-2</v>
      </c>
      <c r="J494" s="1">
        <v>618</v>
      </c>
      <c r="K494" s="2">
        <v>1.01E-2</v>
      </c>
      <c r="L494" s="14"/>
    </row>
    <row r="495" spans="1:12" x14ac:dyDescent="0.25">
      <c r="A495" s="14" t="s">
        <v>48</v>
      </c>
      <c r="B495" t="s">
        <v>49</v>
      </c>
      <c r="C495" s="22" t="s">
        <v>60</v>
      </c>
      <c r="D495" s="1">
        <v>791</v>
      </c>
      <c r="E495" s="2">
        <v>6.4000000000000003E-3</v>
      </c>
      <c r="F495" s="1">
        <v>254</v>
      </c>
      <c r="G495" s="2">
        <v>4.0000000000000001E-3</v>
      </c>
      <c r="H495" s="1">
        <v>290</v>
      </c>
      <c r="I495" s="2">
        <v>3.3E-3</v>
      </c>
      <c r="J495" s="1">
        <v>268</v>
      </c>
      <c r="K495" s="2">
        <v>4.4000000000000003E-3</v>
      </c>
      <c r="L495" s="14"/>
    </row>
    <row r="496" spans="1:12" x14ac:dyDescent="0.25">
      <c r="A496" s="14" t="s">
        <v>48</v>
      </c>
      <c r="B496" t="s">
        <v>49</v>
      </c>
      <c r="C496" s="22" t="s">
        <v>61</v>
      </c>
      <c r="D496" s="1">
        <v>705</v>
      </c>
      <c r="E496" s="2">
        <v>5.7000000000000002E-3</v>
      </c>
      <c r="F496" s="1">
        <v>480</v>
      </c>
      <c r="G496" s="2">
        <v>7.4999999999999997E-3</v>
      </c>
      <c r="H496" s="1">
        <v>617</v>
      </c>
      <c r="I496" s="2">
        <v>7.0000000000000001E-3</v>
      </c>
      <c r="J496" s="1">
        <v>237</v>
      </c>
      <c r="K496" s="2">
        <v>3.8999999999999998E-3</v>
      </c>
      <c r="L496" s="14"/>
    </row>
    <row r="497" spans="1:12" x14ac:dyDescent="0.25">
      <c r="A497" s="14" t="s">
        <v>48</v>
      </c>
      <c r="B497" t="s">
        <v>49</v>
      </c>
      <c r="C497" s="22" t="s">
        <v>62</v>
      </c>
      <c r="D497" s="1">
        <v>662</v>
      </c>
      <c r="E497" s="2">
        <v>5.4000000000000003E-3</v>
      </c>
      <c r="F497" s="1">
        <v>339</v>
      </c>
      <c r="G497" s="2">
        <v>5.3E-3</v>
      </c>
      <c r="H497" s="1">
        <v>327</v>
      </c>
      <c r="I497" s="2">
        <v>3.7000000000000002E-3</v>
      </c>
      <c r="J497" s="1">
        <v>343</v>
      </c>
      <c r="K497" s="2">
        <v>5.5999999999999999E-3</v>
      </c>
      <c r="L497" s="14"/>
    </row>
    <row r="498" spans="1:12" x14ac:dyDescent="0.25">
      <c r="A498" s="14" t="s">
        <v>25</v>
      </c>
      <c r="B498" t="s">
        <v>49</v>
      </c>
      <c r="C498" s="22" t="s">
        <v>45</v>
      </c>
      <c r="D498" s="1">
        <v>4910</v>
      </c>
      <c r="E498" s="2">
        <v>0.32769999999999999</v>
      </c>
      <c r="F498" s="1">
        <v>2077</v>
      </c>
      <c r="G498" s="2">
        <v>0.26119999999999999</v>
      </c>
      <c r="H498" s="1">
        <v>2059</v>
      </c>
      <c r="I498" s="2">
        <v>0.23480000000000001</v>
      </c>
      <c r="J498" s="1">
        <v>1363</v>
      </c>
      <c r="K498" s="2">
        <v>0.24399999999999999</v>
      </c>
      <c r="L498" s="14"/>
    </row>
    <row r="499" spans="1:12" x14ac:dyDescent="0.25">
      <c r="A499" s="14" t="s">
        <v>25</v>
      </c>
      <c r="B499" t="s">
        <v>49</v>
      </c>
      <c r="C499" s="22" t="s">
        <v>51</v>
      </c>
      <c r="D499" s="1">
        <v>4689</v>
      </c>
      <c r="E499" s="2">
        <v>0.31290000000000001</v>
      </c>
      <c r="F499" s="1">
        <v>2709</v>
      </c>
      <c r="G499" s="2">
        <v>0.3407</v>
      </c>
      <c r="H499" s="1">
        <v>3262</v>
      </c>
      <c r="I499" s="2">
        <v>0.372</v>
      </c>
      <c r="J499" s="1">
        <v>1799</v>
      </c>
      <c r="K499" s="2">
        <v>0.32200000000000001</v>
      </c>
      <c r="L499" s="14"/>
    </row>
    <row r="500" spans="1:12" x14ac:dyDescent="0.25">
      <c r="A500" s="14" t="s">
        <v>25</v>
      </c>
      <c r="B500" t="s">
        <v>49</v>
      </c>
      <c r="C500" s="22" t="s">
        <v>57</v>
      </c>
      <c r="D500" s="1">
        <v>2436</v>
      </c>
      <c r="E500" s="2">
        <v>0.16259999999999999</v>
      </c>
      <c r="F500" s="1">
        <v>1349</v>
      </c>
      <c r="G500" s="2">
        <v>0.1696</v>
      </c>
      <c r="H500" s="1">
        <v>1329</v>
      </c>
      <c r="I500" s="2">
        <v>0.15160000000000001</v>
      </c>
      <c r="J500" s="1">
        <v>1459</v>
      </c>
      <c r="K500" s="2">
        <v>0.2611</v>
      </c>
      <c r="L500" s="14"/>
    </row>
    <row r="501" spans="1:12" x14ac:dyDescent="0.25">
      <c r="A501" s="14" t="s">
        <v>25</v>
      </c>
      <c r="B501" t="s">
        <v>49</v>
      </c>
      <c r="C501" s="22" t="s">
        <v>54</v>
      </c>
      <c r="D501" s="1">
        <v>777</v>
      </c>
      <c r="E501" s="2">
        <v>5.1900000000000002E-2</v>
      </c>
      <c r="F501" s="1">
        <v>559</v>
      </c>
      <c r="G501" s="2">
        <v>7.0300000000000001E-2</v>
      </c>
      <c r="H501" s="1">
        <v>488</v>
      </c>
      <c r="I501" s="2">
        <v>5.57E-2</v>
      </c>
      <c r="J501" s="1">
        <v>198</v>
      </c>
      <c r="K501" s="2">
        <v>3.5400000000000001E-2</v>
      </c>
      <c r="L501" s="14"/>
    </row>
    <row r="502" spans="1:12" x14ac:dyDescent="0.25">
      <c r="A502" s="14" t="s">
        <v>25</v>
      </c>
      <c r="B502" t="s">
        <v>49</v>
      </c>
      <c r="C502" s="22" t="s">
        <v>50</v>
      </c>
      <c r="D502" s="1">
        <v>566</v>
      </c>
      <c r="E502" s="2">
        <v>3.78E-2</v>
      </c>
      <c r="F502" s="1">
        <v>320</v>
      </c>
      <c r="G502" s="2">
        <v>4.02E-2</v>
      </c>
      <c r="H502" s="1">
        <v>537</v>
      </c>
      <c r="I502" s="2">
        <v>6.1199999999999997E-2</v>
      </c>
      <c r="J502" s="1">
        <v>124</v>
      </c>
      <c r="K502" s="2">
        <v>2.2200000000000001E-2</v>
      </c>
      <c r="L502" s="14"/>
    </row>
    <row r="503" spans="1:12" x14ac:dyDescent="0.25">
      <c r="A503" s="14" t="s">
        <v>25</v>
      </c>
      <c r="B503" t="s">
        <v>49</v>
      </c>
      <c r="C503" s="22" t="s">
        <v>52</v>
      </c>
      <c r="D503" s="1">
        <v>370</v>
      </c>
      <c r="E503" s="2">
        <v>2.47E-2</v>
      </c>
      <c r="F503" s="1">
        <v>234</v>
      </c>
      <c r="G503" s="2">
        <v>2.9399999999999999E-2</v>
      </c>
      <c r="H503" s="1">
        <v>294</v>
      </c>
      <c r="I503" s="2">
        <v>3.3500000000000002E-2</v>
      </c>
      <c r="J503" s="1">
        <v>129</v>
      </c>
      <c r="K503" s="2">
        <v>2.3099999999999999E-2</v>
      </c>
      <c r="L503" s="14"/>
    </row>
    <row r="504" spans="1:12" x14ac:dyDescent="0.25">
      <c r="A504" s="14" t="s">
        <v>25</v>
      </c>
      <c r="B504" t="s">
        <v>49</v>
      </c>
      <c r="C504" s="22" t="s">
        <v>56</v>
      </c>
      <c r="D504" s="1">
        <v>333</v>
      </c>
      <c r="E504" s="2">
        <v>2.2200000000000001E-2</v>
      </c>
      <c r="F504" s="1">
        <v>150</v>
      </c>
      <c r="G504" s="2">
        <v>1.89E-2</v>
      </c>
      <c r="H504" s="1">
        <v>269</v>
      </c>
      <c r="I504" s="2">
        <v>3.0700000000000002E-2</v>
      </c>
      <c r="J504" s="1">
        <v>222</v>
      </c>
      <c r="K504" s="2">
        <v>3.9699999999999999E-2</v>
      </c>
      <c r="L504" s="14"/>
    </row>
    <row r="505" spans="1:12" x14ac:dyDescent="0.25">
      <c r="A505" s="14" t="s">
        <v>25</v>
      </c>
      <c r="B505" t="s">
        <v>49</v>
      </c>
      <c r="C505" s="22" t="s">
        <v>53</v>
      </c>
      <c r="D505" s="1">
        <v>325</v>
      </c>
      <c r="E505" s="2">
        <v>2.1700000000000001E-2</v>
      </c>
      <c r="F505" s="1">
        <v>173</v>
      </c>
      <c r="G505" s="2">
        <v>2.18E-2</v>
      </c>
      <c r="H505" s="1">
        <v>176</v>
      </c>
      <c r="I505" s="2">
        <v>2.01E-2</v>
      </c>
      <c r="J505" s="1">
        <v>124</v>
      </c>
      <c r="K505" s="2">
        <v>2.2200000000000001E-2</v>
      </c>
      <c r="L505" s="14"/>
    </row>
    <row r="506" spans="1:12" x14ac:dyDescent="0.25">
      <c r="A506" s="14" t="s">
        <v>25</v>
      </c>
      <c r="B506" t="s">
        <v>49</v>
      </c>
      <c r="C506" s="22" t="s">
        <v>58</v>
      </c>
      <c r="D506" s="1">
        <v>187</v>
      </c>
      <c r="E506" s="2">
        <v>1.2500000000000001E-2</v>
      </c>
      <c r="F506" s="1">
        <v>114</v>
      </c>
      <c r="G506" s="2">
        <v>1.43E-2</v>
      </c>
      <c r="H506" s="1">
        <v>85</v>
      </c>
      <c r="I506" s="2">
        <v>9.7000000000000003E-3</v>
      </c>
      <c r="J506" s="1">
        <v>47</v>
      </c>
      <c r="K506" s="2">
        <v>8.3999999999999995E-3</v>
      </c>
      <c r="L506" s="14"/>
    </row>
    <row r="507" spans="1:12" x14ac:dyDescent="0.25">
      <c r="A507" s="14" t="s">
        <v>25</v>
      </c>
      <c r="B507" t="s">
        <v>49</v>
      </c>
      <c r="C507" s="22" t="s">
        <v>60</v>
      </c>
      <c r="D507" s="1">
        <v>152</v>
      </c>
      <c r="E507" s="2">
        <v>1.01E-2</v>
      </c>
      <c r="F507" s="1">
        <v>91</v>
      </c>
      <c r="G507" s="2">
        <v>1.14E-2</v>
      </c>
      <c r="H507" s="1">
        <v>48</v>
      </c>
      <c r="I507" s="2">
        <v>5.4999999999999997E-3</v>
      </c>
      <c r="J507" s="1">
        <v>35</v>
      </c>
      <c r="K507" s="2">
        <v>6.3E-3</v>
      </c>
      <c r="L507" s="14"/>
    </row>
    <row r="508" spans="1:12" x14ac:dyDescent="0.25">
      <c r="A508" s="14" t="s">
        <v>25</v>
      </c>
      <c r="B508" t="s">
        <v>49</v>
      </c>
      <c r="C508" s="22" t="s">
        <v>61</v>
      </c>
      <c r="D508" s="1">
        <v>112</v>
      </c>
      <c r="E508" s="2">
        <v>7.4999999999999997E-3</v>
      </c>
      <c r="F508" s="1">
        <v>72</v>
      </c>
      <c r="G508" s="2">
        <v>9.1000000000000004E-3</v>
      </c>
      <c r="H508" s="1">
        <v>89</v>
      </c>
      <c r="I508" s="2">
        <v>1.0200000000000001E-2</v>
      </c>
      <c r="J508" s="1">
        <v>27</v>
      </c>
      <c r="K508" s="2">
        <v>4.7999999999999996E-3</v>
      </c>
      <c r="L508" s="14"/>
    </row>
    <row r="509" spans="1:12" x14ac:dyDescent="0.25">
      <c r="A509" s="14" t="s">
        <v>25</v>
      </c>
      <c r="B509" t="s">
        <v>49</v>
      </c>
      <c r="C509" s="22" t="s">
        <v>59</v>
      </c>
      <c r="D509" s="1">
        <v>92</v>
      </c>
      <c r="E509" s="2">
        <v>6.1000000000000004E-3</v>
      </c>
      <c r="F509" s="1">
        <v>59</v>
      </c>
      <c r="G509" s="2">
        <v>7.4000000000000003E-3</v>
      </c>
      <c r="H509" s="1">
        <v>99</v>
      </c>
      <c r="I509" s="2">
        <v>1.1299999999999999E-2</v>
      </c>
      <c r="J509" s="1">
        <v>48</v>
      </c>
      <c r="K509" s="2">
        <v>8.6E-3</v>
      </c>
      <c r="L509" s="14"/>
    </row>
    <row r="510" spans="1:12" x14ac:dyDescent="0.25">
      <c r="A510" s="14" t="s">
        <v>25</v>
      </c>
      <c r="B510" t="s">
        <v>49</v>
      </c>
      <c r="C510" s="22" t="s">
        <v>62</v>
      </c>
      <c r="D510" s="1">
        <v>36</v>
      </c>
      <c r="E510" s="2">
        <v>2.3999999999999998E-3</v>
      </c>
      <c r="F510" s="1">
        <v>45</v>
      </c>
      <c r="G510" s="2">
        <v>5.7000000000000002E-3</v>
      </c>
      <c r="H510" s="1">
        <v>33</v>
      </c>
      <c r="I510" s="2">
        <v>3.8E-3</v>
      </c>
      <c r="J510" s="1">
        <v>12</v>
      </c>
      <c r="K510" s="2">
        <v>2.0999999999999999E-3</v>
      </c>
      <c r="L510" s="14"/>
    </row>
    <row r="511" spans="1:12" x14ac:dyDescent="0.25">
      <c r="A511" s="14" t="s">
        <v>31</v>
      </c>
      <c r="B511" t="s">
        <v>49</v>
      </c>
      <c r="C511" s="22" t="s">
        <v>63</v>
      </c>
      <c r="D511" s="1">
        <v>4456</v>
      </c>
      <c r="E511" s="2">
        <v>0.57440000000000002</v>
      </c>
      <c r="F511" s="1">
        <v>1826</v>
      </c>
      <c r="G511" s="2">
        <v>0.50690000000000002</v>
      </c>
      <c r="H511" s="1">
        <v>1806</v>
      </c>
      <c r="I511" s="2">
        <v>0.49569999999999997</v>
      </c>
      <c r="J511" s="1">
        <v>1220</v>
      </c>
      <c r="K511" s="2">
        <v>0.43730000000000002</v>
      </c>
      <c r="L511" s="14"/>
    </row>
    <row r="512" spans="1:12" x14ac:dyDescent="0.25">
      <c r="A512" s="14" t="s">
        <v>31</v>
      </c>
      <c r="B512" t="s">
        <v>49</v>
      </c>
      <c r="C512" s="22" t="s">
        <v>57</v>
      </c>
      <c r="D512" s="1">
        <v>2014</v>
      </c>
      <c r="E512" s="2">
        <v>0.2596</v>
      </c>
      <c r="F512" s="1">
        <v>1033</v>
      </c>
      <c r="G512" s="2">
        <v>0.2868</v>
      </c>
      <c r="H512" s="1">
        <v>1017</v>
      </c>
      <c r="I512" s="2">
        <v>0.2792</v>
      </c>
      <c r="J512" s="1">
        <v>1223</v>
      </c>
      <c r="K512" s="2">
        <v>0.43840000000000001</v>
      </c>
      <c r="L512" s="14"/>
    </row>
    <row r="513" spans="1:12" x14ac:dyDescent="0.25">
      <c r="A513" s="14" t="s">
        <v>31</v>
      </c>
      <c r="B513" t="s">
        <v>49</v>
      </c>
      <c r="C513" s="22" t="s">
        <v>51</v>
      </c>
      <c r="D513" s="1">
        <v>944</v>
      </c>
      <c r="E513" s="2">
        <v>0.1217</v>
      </c>
      <c r="F513" s="1">
        <v>536</v>
      </c>
      <c r="G513" s="2">
        <v>0.14879999999999999</v>
      </c>
      <c r="H513" s="1">
        <v>602</v>
      </c>
      <c r="I513" s="2">
        <v>0.16520000000000001</v>
      </c>
      <c r="J513" s="1">
        <v>256</v>
      </c>
      <c r="K513" s="2">
        <v>9.1800000000000007E-2</v>
      </c>
      <c r="L513" s="14"/>
    </row>
    <row r="514" spans="1:12" x14ac:dyDescent="0.25">
      <c r="A514" s="14" t="s">
        <v>31</v>
      </c>
      <c r="B514" t="s">
        <v>49</v>
      </c>
      <c r="C514" s="22" t="s">
        <v>54</v>
      </c>
      <c r="D514" s="1">
        <v>132</v>
      </c>
      <c r="E514" s="2">
        <v>1.7000000000000001E-2</v>
      </c>
      <c r="F514" s="1">
        <v>87</v>
      </c>
      <c r="G514" s="2">
        <v>2.4199999999999999E-2</v>
      </c>
      <c r="H514" s="1">
        <v>50</v>
      </c>
      <c r="I514" s="2">
        <v>1.37E-2</v>
      </c>
      <c r="J514" s="1">
        <v>22</v>
      </c>
      <c r="K514" s="2">
        <v>7.9000000000000008E-3</v>
      </c>
      <c r="L514" s="14"/>
    </row>
    <row r="515" spans="1:12" x14ac:dyDescent="0.25">
      <c r="A515" s="14" t="s">
        <v>31</v>
      </c>
      <c r="B515" t="s">
        <v>49</v>
      </c>
      <c r="C515" s="22" t="s">
        <v>50</v>
      </c>
      <c r="D515" s="1">
        <v>118</v>
      </c>
      <c r="E515" s="2">
        <v>1.52E-2</v>
      </c>
      <c r="F515" s="1">
        <v>54</v>
      </c>
      <c r="G515" s="2">
        <v>1.4999999999999999E-2</v>
      </c>
      <c r="H515" s="1">
        <v>92</v>
      </c>
      <c r="I515" s="2">
        <v>2.53E-2</v>
      </c>
      <c r="J515" s="1">
        <v>28</v>
      </c>
      <c r="K515" s="2">
        <v>0.01</v>
      </c>
      <c r="L515" s="14"/>
    </row>
    <row r="516" spans="1:12" x14ac:dyDescent="0.25">
      <c r="A516" s="14" t="s">
        <v>31</v>
      </c>
      <c r="B516" t="s">
        <v>49</v>
      </c>
      <c r="C516" s="22" t="s">
        <v>52</v>
      </c>
      <c r="D516" s="1">
        <v>53</v>
      </c>
      <c r="E516" s="2">
        <v>6.7999999999999996E-3</v>
      </c>
      <c r="F516" s="1">
        <v>43</v>
      </c>
      <c r="G516" s="2">
        <v>1.1900000000000001E-2</v>
      </c>
      <c r="H516" s="1">
        <v>51</v>
      </c>
      <c r="I516" s="2">
        <v>1.4E-2</v>
      </c>
      <c r="J516" s="1">
        <v>27</v>
      </c>
      <c r="K516" s="2">
        <v>9.7000000000000003E-3</v>
      </c>
      <c r="L516" s="14"/>
    </row>
    <row r="517" spans="1:12" x14ac:dyDescent="0.25">
      <c r="A517" s="14" t="s">
        <v>31</v>
      </c>
      <c r="B517" t="s">
        <v>49</v>
      </c>
      <c r="C517" s="22" t="s">
        <v>56</v>
      </c>
      <c r="D517" s="1">
        <v>41</v>
      </c>
      <c r="E517" s="2">
        <v>5.3E-3</v>
      </c>
      <c r="F517" s="1">
        <v>23</v>
      </c>
      <c r="G517" s="2">
        <v>6.4000000000000003E-3</v>
      </c>
      <c r="H517" s="1">
        <v>25</v>
      </c>
      <c r="I517" s="2">
        <v>6.8999999999999999E-3</v>
      </c>
      <c r="J517" s="1">
        <v>14</v>
      </c>
      <c r="K517" s="2">
        <v>5.0000000000000001E-3</v>
      </c>
      <c r="L517" s="14"/>
    </row>
    <row r="518" spans="1:12" x14ac:dyDescent="0.25">
      <c r="A518" s="14" t="s">
        <v>31</v>
      </c>
      <c r="B518" t="s">
        <v>49</v>
      </c>
      <c r="C518" s="22" t="s">
        <v>55</v>
      </c>
      <c r="D518" s="1">
        <v>176</v>
      </c>
      <c r="E518" s="2">
        <v>2.2700000000000001E-2</v>
      </c>
      <c r="F518" s="1">
        <v>106</v>
      </c>
      <c r="G518" s="2">
        <v>2.9399999999999999E-2</v>
      </c>
      <c r="H518" s="1">
        <v>211</v>
      </c>
      <c r="I518" s="2">
        <v>5.79E-2</v>
      </c>
      <c r="J518" s="1">
        <v>27</v>
      </c>
      <c r="K518" s="2">
        <v>9.7000000000000003E-3</v>
      </c>
      <c r="L518" s="14"/>
    </row>
    <row r="519" spans="1:12" x14ac:dyDescent="0.25">
      <c r="A519" s="14" t="s">
        <v>43</v>
      </c>
      <c r="B519" t="s">
        <v>64</v>
      </c>
      <c r="C519" s="22" t="s">
        <v>65</v>
      </c>
      <c r="D519" s="1">
        <v>1048</v>
      </c>
      <c r="E519" s="2">
        <v>0.43869999999999998</v>
      </c>
      <c r="F519" s="1">
        <v>1124</v>
      </c>
      <c r="G519" s="2">
        <v>0.5</v>
      </c>
      <c r="H519" s="1">
        <v>1467</v>
      </c>
      <c r="I519" s="2">
        <v>0.53249999999999997</v>
      </c>
      <c r="J519" s="1">
        <v>503</v>
      </c>
      <c r="K519" s="2">
        <v>0.51859999999999995</v>
      </c>
      <c r="L519" s="14"/>
    </row>
    <row r="520" spans="1:12" x14ac:dyDescent="0.25">
      <c r="A520" s="14" t="s">
        <v>43</v>
      </c>
      <c r="B520" t="s">
        <v>64</v>
      </c>
      <c r="C520" s="22" t="s">
        <v>66</v>
      </c>
      <c r="D520" s="1">
        <v>463</v>
      </c>
      <c r="E520" s="2">
        <v>0.1938</v>
      </c>
      <c r="F520" s="1">
        <v>330</v>
      </c>
      <c r="G520" s="2">
        <v>0.14680000000000001</v>
      </c>
      <c r="H520" s="1">
        <v>352</v>
      </c>
      <c r="I520" s="2">
        <v>0.1278</v>
      </c>
      <c r="J520" s="1">
        <v>128</v>
      </c>
      <c r="K520" s="2">
        <v>0.13200000000000001</v>
      </c>
      <c r="L520" s="14"/>
    </row>
    <row r="521" spans="1:12" x14ac:dyDescent="0.25">
      <c r="A521" s="14" t="s">
        <v>43</v>
      </c>
      <c r="B521" t="s">
        <v>64</v>
      </c>
      <c r="C521" s="22" t="s">
        <v>67</v>
      </c>
      <c r="D521" s="1">
        <v>301</v>
      </c>
      <c r="E521" s="2">
        <v>0.126</v>
      </c>
      <c r="F521" s="1">
        <v>236</v>
      </c>
      <c r="G521" s="2">
        <v>0.105</v>
      </c>
      <c r="H521" s="1">
        <v>287</v>
      </c>
      <c r="I521" s="2">
        <v>0.1042</v>
      </c>
      <c r="J521" s="1">
        <v>101</v>
      </c>
      <c r="K521" s="2">
        <v>0.1041</v>
      </c>
      <c r="L521" s="14"/>
    </row>
    <row r="522" spans="1:12" x14ac:dyDescent="0.25">
      <c r="A522" s="14" t="s">
        <v>43</v>
      </c>
      <c r="B522" t="s">
        <v>64</v>
      </c>
      <c r="C522" s="22" t="s">
        <v>68</v>
      </c>
      <c r="D522" s="1">
        <v>212</v>
      </c>
      <c r="E522" s="2">
        <v>8.8700000000000001E-2</v>
      </c>
      <c r="F522" s="1">
        <v>133</v>
      </c>
      <c r="G522" s="2">
        <v>5.9200000000000003E-2</v>
      </c>
      <c r="H522" s="1">
        <v>165</v>
      </c>
      <c r="I522" s="2">
        <v>5.9900000000000002E-2</v>
      </c>
      <c r="J522" s="1">
        <v>71</v>
      </c>
      <c r="K522" s="2">
        <v>7.3200000000000001E-2</v>
      </c>
      <c r="L522" s="14"/>
    </row>
    <row r="523" spans="1:12" x14ac:dyDescent="0.25">
      <c r="A523" s="14" t="s">
        <v>43</v>
      </c>
      <c r="B523" t="s">
        <v>64</v>
      </c>
      <c r="C523" s="22" t="s">
        <v>69</v>
      </c>
      <c r="D523" s="1">
        <v>164</v>
      </c>
      <c r="E523" s="2">
        <v>6.8599999999999994E-2</v>
      </c>
      <c r="F523" s="1">
        <v>175</v>
      </c>
      <c r="G523" s="2">
        <v>7.7799999999999994E-2</v>
      </c>
      <c r="H523" s="1">
        <v>213</v>
      </c>
      <c r="I523" s="2">
        <v>7.7299999999999994E-2</v>
      </c>
      <c r="J523" s="1">
        <v>71</v>
      </c>
      <c r="K523" s="2">
        <v>7.3200000000000001E-2</v>
      </c>
      <c r="L523" s="14"/>
    </row>
    <row r="524" spans="1:12" x14ac:dyDescent="0.25">
      <c r="A524" s="14" t="s">
        <v>43</v>
      </c>
      <c r="B524" t="s">
        <v>64</v>
      </c>
      <c r="C524" s="22" t="s">
        <v>70</v>
      </c>
      <c r="D524" s="1">
        <v>110</v>
      </c>
      <c r="E524" s="2">
        <v>4.5999999999999999E-2</v>
      </c>
      <c r="F524" s="1">
        <v>94</v>
      </c>
      <c r="G524" s="2">
        <v>4.1799999999999997E-2</v>
      </c>
      <c r="H524" s="1">
        <v>114</v>
      </c>
      <c r="I524" s="2">
        <v>4.1399999999999999E-2</v>
      </c>
      <c r="J524" s="1">
        <v>41</v>
      </c>
      <c r="K524" s="2">
        <v>4.2299999999999997E-2</v>
      </c>
      <c r="L524" s="14"/>
    </row>
    <row r="525" spans="1:12" x14ac:dyDescent="0.25">
      <c r="A525" s="14" t="s">
        <v>43</v>
      </c>
      <c r="B525" t="s">
        <v>64</v>
      </c>
      <c r="C525" s="22" t="s">
        <v>71</v>
      </c>
      <c r="D525" s="1">
        <v>91</v>
      </c>
      <c r="E525" s="2">
        <v>3.8100000000000002E-2</v>
      </c>
      <c r="F525" s="1">
        <v>156</v>
      </c>
      <c r="G525" s="2">
        <v>6.9400000000000003E-2</v>
      </c>
      <c r="H525" s="1">
        <v>157</v>
      </c>
      <c r="I525" s="2">
        <v>5.7000000000000002E-2</v>
      </c>
      <c r="J525" s="1">
        <v>55</v>
      </c>
      <c r="K525" s="2">
        <v>5.67E-2</v>
      </c>
      <c r="L525" s="14"/>
    </row>
    <row r="526" spans="1:12" x14ac:dyDescent="0.25">
      <c r="A526" s="14" t="s">
        <v>43</v>
      </c>
      <c r="B526" t="s">
        <v>64</v>
      </c>
      <c r="C526" s="22" t="s">
        <v>72</v>
      </c>
      <c r="D526" s="1">
        <v>108</v>
      </c>
      <c r="E526" s="2">
        <v>4.5199999999999997E-2</v>
      </c>
      <c r="F526" s="1">
        <v>69</v>
      </c>
      <c r="G526" s="2">
        <v>3.0700000000000002E-2</v>
      </c>
      <c r="H526" s="1">
        <v>91</v>
      </c>
      <c r="I526" s="2">
        <v>3.3000000000000002E-2</v>
      </c>
      <c r="J526" s="1">
        <v>18</v>
      </c>
      <c r="K526" s="2">
        <v>1.8599999999999998E-2</v>
      </c>
      <c r="L526" s="14"/>
    </row>
    <row r="527" spans="1:12" x14ac:dyDescent="0.25">
      <c r="A527" s="14" t="s">
        <v>31</v>
      </c>
      <c r="B527" t="s">
        <v>64</v>
      </c>
      <c r="C527" s="22" t="s">
        <v>65</v>
      </c>
      <c r="D527" s="1">
        <v>5879</v>
      </c>
      <c r="E527" s="2">
        <v>0.74099999999999999</v>
      </c>
      <c r="F527" s="1">
        <v>2665</v>
      </c>
      <c r="G527" s="2">
        <v>0.72070000000000001</v>
      </c>
      <c r="H527" s="1">
        <v>2828</v>
      </c>
      <c r="I527" s="2">
        <v>0.75449999999999995</v>
      </c>
      <c r="J527" s="1">
        <v>2312</v>
      </c>
      <c r="K527" s="2">
        <v>0.82069999999999999</v>
      </c>
      <c r="L527" s="14"/>
    </row>
    <row r="528" spans="1:12" x14ac:dyDescent="0.25">
      <c r="A528" s="14" t="s">
        <v>31</v>
      </c>
      <c r="B528" t="s">
        <v>64</v>
      </c>
      <c r="C528" s="22" t="s">
        <v>45</v>
      </c>
      <c r="D528" s="1">
        <v>678</v>
      </c>
      <c r="E528" s="2">
        <v>8.5500000000000007E-2</v>
      </c>
      <c r="F528" s="1">
        <v>265</v>
      </c>
      <c r="G528" s="2">
        <v>7.17E-2</v>
      </c>
      <c r="H528" s="1">
        <v>223</v>
      </c>
      <c r="I528" s="2">
        <v>5.9499999999999997E-2</v>
      </c>
      <c r="J528" s="1">
        <v>181</v>
      </c>
      <c r="K528" s="2">
        <v>6.4299999999999996E-2</v>
      </c>
      <c r="L528" s="14"/>
    </row>
    <row r="529" spans="1:12" x14ac:dyDescent="0.25">
      <c r="A529" s="14" t="s">
        <v>31</v>
      </c>
      <c r="B529" t="s">
        <v>64</v>
      </c>
      <c r="C529" s="22" t="s">
        <v>70</v>
      </c>
      <c r="D529" s="1">
        <v>448</v>
      </c>
      <c r="E529" s="2">
        <v>5.6500000000000002E-2</v>
      </c>
      <c r="F529" s="1">
        <v>226</v>
      </c>
      <c r="G529" s="2">
        <v>6.1100000000000002E-2</v>
      </c>
      <c r="H529" s="1">
        <v>186</v>
      </c>
      <c r="I529" s="2">
        <v>4.9599999999999998E-2</v>
      </c>
      <c r="J529" s="1">
        <v>83</v>
      </c>
      <c r="K529" s="2">
        <v>2.9499999999999998E-2</v>
      </c>
      <c r="L529" s="14"/>
    </row>
    <row r="530" spans="1:12" x14ac:dyDescent="0.25">
      <c r="A530" s="14" t="s">
        <v>31</v>
      </c>
      <c r="B530" t="s">
        <v>64</v>
      </c>
      <c r="C530" s="22" t="s">
        <v>68</v>
      </c>
      <c r="D530" s="1">
        <v>375</v>
      </c>
      <c r="E530" s="2">
        <v>4.7300000000000002E-2</v>
      </c>
      <c r="F530" s="1">
        <v>236</v>
      </c>
      <c r="G530" s="2">
        <v>6.3799999999999996E-2</v>
      </c>
      <c r="H530" s="1">
        <v>195</v>
      </c>
      <c r="I530" s="2">
        <v>5.1999999999999998E-2</v>
      </c>
      <c r="J530" s="1">
        <v>90</v>
      </c>
      <c r="K530" s="2">
        <v>3.1899999999999998E-2</v>
      </c>
      <c r="L530" s="14"/>
    </row>
    <row r="531" spans="1:12" x14ac:dyDescent="0.25">
      <c r="A531" s="14" t="s">
        <v>31</v>
      </c>
      <c r="B531" t="s">
        <v>64</v>
      </c>
      <c r="C531" s="22" t="s">
        <v>67</v>
      </c>
      <c r="D531" s="1">
        <v>354</v>
      </c>
      <c r="E531" s="2">
        <v>4.4600000000000001E-2</v>
      </c>
      <c r="F531" s="1">
        <v>205</v>
      </c>
      <c r="G531" s="2">
        <v>5.5399999999999998E-2</v>
      </c>
      <c r="H531" s="1">
        <v>164</v>
      </c>
      <c r="I531" s="2">
        <v>4.3799999999999999E-2</v>
      </c>
      <c r="J531" s="1">
        <v>96</v>
      </c>
      <c r="K531" s="2">
        <v>3.4099999999999998E-2</v>
      </c>
      <c r="L531" s="14"/>
    </row>
    <row r="532" spans="1:12" x14ac:dyDescent="0.25">
      <c r="A532" s="14" t="s">
        <v>31</v>
      </c>
      <c r="B532" t="s">
        <v>64</v>
      </c>
      <c r="C532" s="22" t="s">
        <v>69</v>
      </c>
      <c r="D532" s="1">
        <v>137</v>
      </c>
      <c r="E532" s="2">
        <v>1.7299999999999999E-2</v>
      </c>
      <c r="F532" s="1">
        <v>66</v>
      </c>
      <c r="G532" s="2">
        <v>1.78E-2</v>
      </c>
      <c r="H532" s="1">
        <v>101</v>
      </c>
      <c r="I532" s="2">
        <v>2.69E-2</v>
      </c>
      <c r="J532" s="1">
        <v>42</v>
      </c>
      <c r="K532" s="2">
        <v>1.49E-2</v>
      </c>
      <c r="L532" s="14"/>
    </row>
    <row r="533" spans="1:12" x14ac:dyDescent="0.25">
      <c r="A533" s="14" t="s">
        <v>31</v>
      </c>
      <c r="B533" t="s">
        <v>64</v>
      </c>
      <c r="C533" s="22" t="s">
        <v>71</v>
      </c>
      <c r="D533" s="1">
        <v>63</v>
      </c>
      <c r="E533" s="2">
        <v>7.9000000000000008E-3</v>
      </c>
      <c r="F533" s="1">
        <v>35</v>
      </c>
      <c r="G533" s="2">
        <v>9.4999999999999998E-3</v>
      </c>
      <c r="H533" s="1">
        <v>51</v>
      </c>
      <c r="I533" s="2">
        <v>1.3599999999999999E-2</v>
      </c>
      <c r="J533" s="1">
        <v>13</v>
      </c>
      <c r="K533" s="2">
        <v>4.5999999999999999E-3</v>
      </c>
      <c r="L533" s="14"/>
    </row>
    <row r="534" spans="1:12" x14ac:dyDescent="0.25">
      <c r="A534" s="14" t="s">
        <v>43</v>
      </c>
      <c r="B534" t="s">
        <v>73</v>
      </c>
      <c r="C534" s="22" t="s">
        <v>65</v>
      </c>
      <c r="D534" s="1">
        <v>788</v>
      </c>
      <c r="E534" s="2">
        <v>0.42409999999999998</v>
      </c>
      <c r="F534" s="1">
        <v>888</v>
      </c>
      <c r="G534" s="2">
        <v>0.48680000000000001</v>
      </c>
      <c r="H534" s="1">
        <v>1101</v>
      </c>
      <c r="I534" s="2">
        <v>0.5171</v>
      </c>
      <c r="J534" s="1">
        <v>372</v>
      </c>
      <c r="K534" s="2">
        <v>0.49340000000000001</v>
      </c>
      <c r="L534" s="14"/>
    </row>
    <row r="535" spans="1:12" x14ac:dyDescent="0.25">
      <c r="A535" s="14" t="s">
        <v>43</v>
      </c>
      <c r="B535" t="s">
        <v>73</v>
      </c>
      <c r="C535" s="22" t="s">
        <v>66</v>
      </c>
      <c r="D535" s="1">
        <v>349</v>
      </c>
      <c r="E535" s="2">
        <v>0.18779999999999999</v>
      </c>
      <c r="F535" s="1">
        <v>269</v>
      </c>
      <c r="G535" s="2">
        <v>0.14749999999999999</v>
      </c>
      <c r="H535" s="1">
        <v>278</v>
      </c>
      <c r="I535" s="2">
        <v>0.13059999999999999</v>
      </c>
      <c r="J535" s="1">
        <v>102</v>
      </c>
      <c r="K535" s="2">
        <v>0.1353</v>
      </c>
      <c r="L535" s="14"/>
    </row>
    <row r="536" spans="1:12" x14ac:dyDescent="0.25">
      <c r="A536" s="14" t="s">
        <v>43</v>
      </c>
      <c r="B536" t="s">
        <v>73</v>
      </c>
      <c r="C536" s="22" t="s">
        <v>67</v>
      </c>
      <c r="D536" s="1">
        <v>227</v>
      </c>
      <c r="E536" s="2">
        <v>0.1222</v>
      </c>
      <c r="F536" s="1">
        <v>171</v>
      </c>
      <c r="G536" s="2">
        <v>9.3799999999999994E-2</v>
      </c>
      <c r="H536" s="1">
        <v>205</v>
      </c>
      <c r="I536" s="2">
        <v>9.6299999999999997E-2</v>
      </c>
      <c r="J536" s="1">
        <v>77</v>
      </c>
      <c r="K536" s="2">
        <v>0.1021</v>
      </c>
      <c r="L536" s="14"/>
    </row>
    <row r="537" spans="1:12" x14ac:dyDescent="0.25">
      <c r="A537" s="14" t="s">
        <v>43</v>
      </c>
      <c r="B537" t="s">
        <v>73</v>
      </c>
      <c r="C537" s="22" t="s">
        <v>68</v>
      </c>
      <c r="D537" s="1">
        <v>136</v>
      </c>
      <c r="E537" s="2">
        <v>7.3200000000000001E-2</v>
      </c>
      <c r="F537" s="1">
        <v>91</v>
      </c>
      <c r="G537" s="2">
        <v>4.99E-2</v>
      </c>
      <c r="H537" s="1">
        <v>104</v>
      </c>
      <c r="I537" s="2">
        <v>4.8800000000000003E-2</v>
      </c>
      <c r="J537" s="1">
        <v>50</v>
      </c>
      <c r="K537" s="2">
        <v>6.6299999999999998E-2</v>
      </c>
      <c r="L537" s="14"/>
    </row>
    <row r="538" spans="1:12" x14ac:dyDescent="0.25">
      <c r="A538" s="14" t="s">
        <v>43</v>
      </c>
      <c r="B538" t="s">
        <v>73</v>
      </c>
      <c r="C538" s="22" t="s">
        <v>69</v>
      </c>
      <c r="D538" s="1">
        <v>129</v>
      </c>
      <c r="E538" s="2">
        <v>6.9400000000000003E-2</v>
      </c>
      <c r="F538" s="1">
        <v>143</v>
      </c>
      <c r="G538" s="2">
        <v>7.8399999999999997E-2</v>
      </c>
      <c r="H538" s="1">
        <v>166</v>
      </c>
      <c r="I538" s="2">
        <v>7.8E-2</v>
      </c>
      <c r="J538" s="1">
        <v>59</v>
      </c>
      <c r="K538" s="2">
        <v>7.8200000000000006E-2</v>
      </c>
      <c r="L538" s="14"/>
    </row>
    <row r="539" spans="1:12" x14ac:dyDescent="0.25">
      <c r="A539" s="14" t="s">
        <v>43</v>
      </c>
      <c r="B539" t="s">
        <v>73</v>
      </c>
      <c r="C539" s="22" t="s">
        <v>70</v>
      </c>
      <c r="D539" s="1">
        <v>86</v>
      </c>
      <c r="E539" s="2">
        <v>4.6300000000000001E-2</v>
      </c>
      <c r="F539" s="1">
        <v>70</v>
      </c>
      <c r="G539" s="2">
        <v>3.8399999999999997E-2</v>
      </c>
      <c r="H539" s="1">
        <v>74</v>
      </c>
      <c r="I539" s="2">
        <v>3.4799999999999998E-2</v>
      </c>
      <c r="J539" s="1">
        <v>29</v>
      </c>
      <c r="K539" s="2">
        <v>3.85E-2</v>
      </c>
      <c r="L539" s="14"/>
    </row>
    <row r="540" spans="1:12" x14ac:dyDescent="0.25">
      <c r="A540" s="14" t="s">
        <v>43</v>
      </c>
      <c r="B540" t="s">
        <v>73</v>
      </c>
      <c r="C540" s="22" t="s">
        <v>71</v>
      </c>
      <c r="D540" s="1">
        <v>70</v>
      </c>
      <c r="E540" s="2">
        <v>3.7699999999999997E-2</v>
      </c>
      <c r="F540" s="1">
        <v>139</v>
      </c>
      <c r="G540" s="2">
        <v>7.6200000000000004E-2</v>
      </c>
      <c r="H540" s="1">
        <v>134</v>
      </c>
      <c r="I540" s="2">
        <v>6.2899999999999998E-2</v>
      </c>
      <c r="J540" s="1">
        <v>50</v>
      </c>
      <c r="K540" s="2">
        <v>6.6299999999999998E-2</v>
      </c>
      <c r="L540" s="14"/>
    </row>
    <row r="541" spans="1:12" x14ac:dyDescent="0.25">
      <c r="A541" s="14" t="s">
        <v>43</v>
      </c>
      <c r="B541" t="s">
        <v>73</v>
      </c>
      <c r="C541" s="22" t="s">
        <v>74</v>
      </c>
      <c r="D541" s="1">
        <v>73</v>
      </c>
      <c r="E541" s="2">
        <v>3.9300000000000002E-2</v>
      </c>
      <c r="F541" s="1">
        <v>53</v>
      </c>
      <c r="G541" s="2">
        <v>2.9100000000000001E-2</v>
      </c>
      <c r="H541" s="1">
        <v>67</v>
      </c>
      <c r="I541" s="2">
        <v>3.15E-2</v>
      </c>
      <c r="J541" s="1">
        <v>15</v>
      </c>
      <c r="K541" s="2">
        <v>1.9900000000000001E-2</v>
      </c>
      <c r="L541" s="14"/>
    </row>
    <row r="542" spans="1:12" x14ac:dyDescent="0.25">
      <c r="A542" s="14" t="s">
        <v>48</v>
      </c>
      <c r="B542" t="s">
        <v>73</v>
      </c>
      <c r="C542" s="22" t="s">
        <v>75</v>
      </c>
      <c r="D542" s="1">
        <v>60004</v>
      </c>
      <c r="E542" s="2">
        <v>0.72470000000000001</v>
      </c>
      <c r="F542" s="1">
        <v>25073</v>
      </c>
      <c r="G542" s="2">
        <v>0.66279999999999994</v>
      </c>
      <c r="H542" s="1">
        <v>37972</v>
      </c>
      <c r="I542" s="2">
        <v>0.69450000000000001</v>
      </c>
      <c r="J542" s="1">
        <v>29348</v>
      </c>
      <c r="K542" s="2">
        <v>0.71689999999999998</v>
      </c>
      <c r="L542" s="14"/>
    </row>
    <row r="543" spans="1:12" x14ac:dyDescent="0.25">
      <c r="A543" s="14" t="s">
        <v>48</v>
      </c>
      <c r="B543" t="s">
        <v>73</v>
      </c>
      <c r="C543" s="22" t="s">
        <v>65</v>
      </c>
      <c r="D543" s="1">
        <v>7416</v>
      </c>
      <c r="E543" s="2">
        <v>8.9599999999999999E-2</v>
      </c>
      <c r="F543" s="1">
        <v>5126</v>
      </c>
      <c r="G543" s="2">
        <v>0.13550000000000001</v>
      </c>
      <c r="H543" s="1">
        <v>6360</v>
      </c>
      <c r="I543" s="2">
        <v>0.1163</v>
      </c>
      <c r="J543" s="1">
        <v>3664</v>
      </c>
      <c r="K543" s="2">
        <v>8.9499999999999996E-2</v>
      </c>
      <c r="L543" s="14"/>
    </row>
    <row r="544" spans="1:12" x14ac:dyDescent="0.25">
      <c r="A544" s="14" t="s">
        <v>48</v>
      </c>
      <c r="B544" t="s">
        <v>73</v>
      </c>
      <c r="C544" s="22" t="s">
        <v>70</v>
      </c>
      <c r="D544" s="1">
        <v>3341</v>
      </c>
      <c r="E544" s="2">
        <v>4.0300000000000002E-2</v>
      </c>
      <c r="F544" s="1">
        <v>1500</v>
      </c>
      <c r="G544" s="2">
        <v>3.9699999999999999E-2</v>
      </c>
      <c r="H544" s="1">
        <v>2255</v>
      </c>
      <c r="I544" s="2">
        <v>4.1200000000000001E-2</v>
      </c>
      <c r="J544" s="1">
        <v>1940</v>
      </c>
      <c r="K544" s="2">
        <v>4.7399999999999998E-2</v>
      </c>
      <c r="L544" s="14"/>
    </row>
    <row r="545" spans="1:12" x14ac:dyDescent="0.25">
      <c r="A545" s="14" t="s">
        <v>48</v>
      </c>
      <c r="B545" t="s">
        <v>73</v>
      </c>
      <c r="C545" s="22" t="s">
        <v>67</v>
      </c>
      <c r="D545" s="1">
        <v>2901</v>
      </c>
      <c r="E545" s="2">
        <v>3.5000000000000003E-2</v>
      </c>
      <c r="F545" s="1">
        <v>1473</v>
      </c>
      <c r="G545" s="2">
        <v>3.8899999999999997E-2</v>
      </c>
      <c r="H545" s="1">
        <v>1935</v>
      </c>
      <c r="I545" s="2">
        <v>3.5400000000000001E-2</v>
      </c>
      <c r="J545" s="1">
        <v>1421</v>
      </c>
      <c r="K545" s="2">
        <v>3.4700000000000002E-2</v>
      </c>
      <c r="L545" s="14"/>
    </row>
    <row r="546" spans="1:12" x14ac:dyDescent="0.25">
      <c r="A546" s="14" t="s">
        <v>48</v>
      </c>
      <c r="B546" t="s">
        <v>73</v>
      </c>
      <c r="C546" s="22" t="s">
        <v>68</v>
      </c>
      <c r="D546" s="1">
        <v>2763</v>
      </c>
      <c r="E546" s="2">
        <v>3.3399999999999999E-2</v>
      </c>
      <c r="F546" s="1">
        <v>1332</v>
      </c>
      <c r="G546" s="2">
        <v>3.5200000000000002E-2</v>
      </c>
      <c r="H546" s="1">
        <v>1939</v>
      </c>
      <c r="I546" s="2">
        <v>3.5499999999999997E-2</v>
      </c>
      <c r="J546" s="1">
        <v>1402</v>
      </c>
      <c r="K546" s="2">
        <v>3.4200000000000001E-2</v>
      </c>
      <c r="L546" s="14"/>
    </row>
    <row r="547" spans="1:12" x14ac:dyDescent="0.25">
      <c r="A547" s="14" t="s">
        <v>48</v>
      </c>
      <c r="B547" t="s">
        <v>73</v>
      </c>
      <c r="C547" s="22" t="s">
        <v>76</v>
      </c>
      <c r="D547" s="1">
        <v>1785</v>
      </c>
      <c r="E547" s="2">
        <v>2.1600000000000001E-2</v>
      </c>
      <c r="F547" s="1">
        <v>799</v>
      </c>
      <c r="G547" s="2">
        <v>2.1100000000000001E-2</v>
      </c>
      <c r="H547" s="1">
        <v>1120</v>
      </c>
      <c r="I547" s="2">
        <v>2.0500000000000001E-2</v>
      </c>
      <c r="J547" s="1">
        <v>1026</v>
      </c>
      <c r="K547" s="2">
        <v>2.5100000000000001E-2</v>
      </c>
      <c r="L547" s="14"/>
    </row>
    <row r="548" spans="1:12" x14ac:dyDescent="0.25">
      <c r="A548" s="14" t="s">
        <v>48</v>
      </c>
      <c r="B548" t="s">
        <v>73</v>
      </c>
      <c r="C548" s="22" t="s">
        <v>77</v>
      </c>
      <c r="D548" s="1">
        <v>1436</v>
      </c>
      <c r="E548" s="2">
        <v>1.7299999999999999E-2</v>
      </c>
      <c r="F548" s="1">
        <v>668</v>
      </c>
      <c r="G548" s="2">
        <v>1.77E-2</v>
      </c>
      <c r="H548" s="1">
        <v>843</v>
      </c>
      <c r="I548" s="2">
        <v>1.54E-2</v>
      </c>
      <c r="J548" s="1">
        <v>709</v>
      </c>
      <c r="K548" s="2">
        <v>1.7299999999999999E-2</v>
      </c>
      <c r="L548" s="14"/>
    </row>
    <row r="549" spans="1:12" x14ac:dyDescent="0.25">
      <c r="A549" s="14" t="s">
        <v>48</v>
      </c>
      <c r="B549" t="s">
        <v>73</v>
      </c>
      <c r="C549" s="22" t="s">
        <v>69</v>
      </c>
      <c r="D549" s="1">
        <v>1365</v>
      </c>
      <c r="E549" s="2">
        <v>1.6500000000000001E-2</v>
      </c>
      <c r="F549" s="1">
        <v>791</v>
      </c>
      <c r="G549" s="2">
        <v>2.0899999999999998E-2</v>
      </c>
      <c r="H549" s="1">
        <v>1065</v>
      </c>
      <c r="I549" s="2">
        <v>1.95E-2</v>
      </c>
      <c r="J549" s="1">
        <v>685</v>
      </c>
      <c r="K549" s="2">
        <v>1.67E-2</v>
      </c>
      <c r="L549" s="14"/>
    </row>
    <row r="550" spans="1:12" x14ac:dyDescent="0.25">
      <c r="A550" s="14" t="s">
        <v>48</v>
      </c>
      <c r="B550" t="s">
        <v>73</v>
      </c>
      <c r="C550" s="22" t="s">
        <v>45</v>
      </c>
      <c r="D550" s="1">
        <v>1049</v>
      </c>
      <c r="E550" s="2">
        <v>1.2699999999999999E-2</v>
      </c>
      <c r="F550" s="1">
        <v>494</v>
      </c>
      <c r="G550" s="2">
        <v>1.3100000000000001E-2</v>
      </c>
      <c r="H550" s="1">
        <v>448</v>
      </c>
      <c r="I550" s="2">
        <v>8.2000000000000007E-3</v>
      </c>
      <c r="J550" s="1">
        <v>287</v>
      </c>
      <c r="K550" s="2">
        <v>7.0000000000000001E-3</v>
      </c>
      <c r="L550" s="14"/>
    </row>
    <row r="551" spans="1:12" x14ac:dyDescent="0.25">
      <c r="A551" s="14" t="s">
        <v>48</v>
      </c>
      <c r="B551" t="s">
        <v>73</v>
      </c>
      <c r="C551" s="22" t="s">
        <v>71</v>
      </c>
      <c r="D551" s="1">
        <v>742</v>
      </c>
      <c r="E551" s="2">
        <v>8.9999999999999993E-3</v>
      </c>
      <c r="F551" s="1">
        <v>574</v>
      </c>
      <c r="G551" s="2">
        <v>1.52E-2</v>
      </c>
      <c r="H551" s="1">
        <v>737</v>
      </c>
      <c r="I551" s="2">
        <v>1.35E-2</v>
      </c>
      <c r="J551" s="1">
        <v>455</v>
      </c>
      <c r="K551" s="2">
        <v>1.11E-2</v>
      </c>
      <c r="L551" s="14"/>
    </row>
    <row r="552" spans="1:12" x14ac:dyDescent="0.25">
      <c r="A552" s="14" t="s">
        <v>25</v>
      </c>
      <c r="B552" t="s">
        <v>73</v>
      </c>
      <c r="C552" s="22" t="s">
        <v>65</v>
      </c>
      <c r="D552" s="1">
        <v>4128</v>
      </c>
      <c r="E552" s="2">
        <v>0.43830000000000002</v>
      </c>
      <c r="F552" s="1">
        <v>2069</v>
      </c>
      <c r="G552" s="2">
        <v>0.44419999999999998</v>
      </c>
      <c r="H552" s="1">
        <v>2345</v>
      </c>
      <c r="I552" s="2">
        <v>0.43469999999999998</v>
      </c>
      <c r="J552" s="1">
        <v>1940</v>
      </c>
      <c r="K552" s="2">
        <v>0.49769999999999998</v>
      </c>
      <c r="L552" s="14"/>
    </row>
    <row r="553" spans="1:12" x14ac:dyDescent="0.25">
      <c r="A553" s="14" t="s">
        <v>25</v>
      </c>
      <c r="B553" t="s">
        <v>73</v>
      </c>
      <c r="C553" s="22" t="s">
        <v>75</v>
      </c>
      <c r="D553" s="1">
        <v>1066</v>
      </c>
      <c r="E553" s="2">
        <v>0.1132</v>
      </c>
      <c r="F553" s="1">
        <v>447</v>
      </c>
      <c r="G553" s="2">
        <v>9.6000000000000002E-2</v>
      </c>
      <c r="H553" s="1">
        <v>623</v>
      </c>
      <c r="I553" s="2">
        <v>0.11550000000000001</v>
      </c>
      <c r="J553" s="1">
        <v>509</v>
      </c>
      <c r="K553" s="2">
        <v>0.13059999999999999</v>
      </c>
      <c r="L553" s="14"/>
    </row>
    <row r="554" spans="1:12" x14ac:dyDescent="0.25">
      <c r="A554" s="14" t="s">
        <v>25</v>
      </c>
      <c r="B554" t="s">
        <v>73</v>
      </c>
      <c r="C554" s="22" t="s">
        <v>70</v>
      </c>
      <c r="D554" s="1">
        <v>1033</v>
      </c>
      <c r="E554" s="2">
        <v>0.10970000000000001</v>
      </c>
      <c r="F554" s="1">
        <v>444</v>
      </c>
      <c r="G554" s="2">
        <v>9.5299999999999996E-2</v>
      </c>
      <c r="H554" s="1">
        <v>529</v>
      </c>
      <c r="I554" s="2">
        <v>9.8100000000000007E-2</v>
      </c>
      <c r="J554" s="1">
        <v>382</v>
      </c>
      <c r="K554" s="2">
        <v>9.8000000000000004E-2</v>
      </c>
      <c r="L554" s="14"/>
    </row>
    <row r="555" spans="1:12" x14ac:dyDescent="0.25">
      <c r="A555" s="14" t="s">
        <v>25</v>
      </c>
      <c r="B555" t="s">
        <v>73</v>
      </c>
      <c r="C555" s="22" t="s">
        <v>67</v>
      </c>
      <c r="D555" s="1">
        <v>977</v>
      </c>
      <c r="E555" s="2">
        <v>0.1037</v>
      </c>
      <c r="F555" s="1">
        <v>540</v>
      </c>
      <c r="G555" s="2">
        <v>0.1159</v>
      </c>
      <c r="H555" s="1">
        <v>553</v>
      </c>
      <c r="I555" s="2">
        <v>0.10249999999999999</v>
      </c>
      <c r="J555" s="1">
        <v>321</v>
      </c>
      <c r="K555" s="2">
        <v>8.2299999999999998E-2</v>
      </c>
      <c r="L555" s="14"/>
    </row>
    <row r="556" spans="1:12" x14ac:dyDescent="0.25">
      <c r="A556" s="14" t="s">
        <v>25</v>
      </c>
      <c r="B556" t="s">
        <v>73</v>
      </c>
      <c r="C556" s="22" t="s">
        <v>68</v>
      </c>
      <c r="D556" s="1">
        <v>893</v>
      </c>
      <c r="E556" s="2">
        <v>9.4799999999999995E-2</v>
      </c>
      <c r="F556" s="1">
        <v>456</v>
      </c>
      <c r="G556" s="2">
        <v>9.7900000000000001E-2</v>
      </c>
      <c r="H556" s="1">
        <v>521</v>
      </c>
      <c r="I556" s="2">
        <v>9.6600000000000005E-2</v>
      </c>
      <c r="J556" s="1">
        <v>298</v>
      </c>
      <c r="K556" s="2">
        <v>7.6399999999999996E-2</v>
      </c>
      <c r="L556" s="14"/>
    </row>
    <row r="557" spans="1:12" x14ac:dyDescent="0.25">
      <c r="A557" s="14" t="s">
        <v>25</v>
      </c>
      <c r="B557" t="s">
        <v>73</v>
      </c>
      <c r="C557" s="22" t="s">
        <v>45</v>
      </c>
      <c r="D557" s="1">
        <v>571</v>
      </c>
      <c r="E557" s="2">
        <v>6.0600000000000001E-2</v>
      </c>
      <c r="F557" s="1">
        <v>263</v>
      </c>
      <c r="G557" s="2">
        <v>5.6500000000000002E-2</v>
      </c>
      <c r="H557" s="1">
        <v>251</v>
      </c>
      <c r="I557" s="2">
        <v>4.65E-2</v>
      </c>
      <c r="J557" s="1">
        <v>190</v>
      </c>
      <c r="K557" s="2">
        <v>4.87E-2</v>
      </c>
      <c r="L557" s="14"/>
    </row>
    <row r="558" spans="1:12" x14ac:dyDescent="0.25">
      <c r="A558" s="14" t="s">
        <v>25</v>
      </c>
      <c r="B558" t="s">
        <v>73</v>
      </c>
      <c r="C558" s="22" t="s">
        <v>69</v>
      </c>
      <c r="D558" s="1">
        <v>444</v>
      </c>
      <c r="E558" s="2">
        <v>4.7100000000000003E-2</v>
      </c>
      <c r="F558" s="1">
        <v>257</v>
      </c>
      <c r="G558" s="2">
        <v>5.5199999999999999E-2</v>
      </c>
      <c r="H558" s="1">
        <v>328</v>
      </c>
      <c r="I558" s="2">
        <v>6.08E-2</v>
      </c>
      <c r="J558" s="1">
        <v>154</v>
      </c>
      <c r="K558" s="2">
        <v>3.95E-2</v>
      </c>
      <c r="L558" s="14"/>
    </row>
    <row r="559" spans="1:12" x14ac:dyDescent="0.25">
      <c r="A559" s="14" t="s">
        <v>25</v>
      </c>
      <c r="B559" t="s">
        <v>73</v>
      </c>
      <c r="C559" s="22" t="s">
        <v>71</v>
      </c>
      <c r="D559" s="1">
        <v>243</v>
      </c>
      <c r="E559" s="2">
        <v>2.58E-2</v>
      </c>
      <c r="F559" s="1">
        <v>158</v>
      </c>
      <c r="G559" s="2">
        <v>3.39E-2</v>
      </c>
      <c r="H559" s="1">
        <v>201</v>
      </c>
      <c r="I559" s="2">
        <v>3.73E-2</v>
      </c>
      <c r="J559" s="1">
        <v>71</v>
      </c>
      <c r="K559" s="2">
        <v>1.8200000000000001E-2</v>
      </c>
      <c r="L559" s="14"/>
    </row>
    <row r="560" spans="1:12" x14ac:dyDescent="0.25">
      <c r="A560" s="14" t="s">
        <v>25</v>
      </c>
      <c r="B560" t="s">
        <v>73</v>
      </c>
      <c r="C560" s="22" t="s">
        <v>76</v>
      </c>
      <c r="D560" s="1">
        <v>64</v>
      </c>
      <c r="E560" s="2">
        <v>6.7999999999999996E-3</v>
      </c>
      <c r="F560" s="1">
        <v>24</v>
      </c>
      <c r="G560" s="2">
        <v>5.1999999999999998E-3</v>
      </c>
      <c r="H560" s="1">
        <v>44</v>
      </c>
      <c r="I560" s="2">
        <v>8.2000000000000007E-3</v>
      </c>
      <c r="J560" s="1">
        <v>33</v>
      </c>
      <c r="K560" s="2">
        <v>8.5000000000000006E-3</v>
      </c>
      <c r="L560" s="14"/>
    </row>
    <row r="561" spans="1:12" x14ac:dyDescent="0.25">
      <c r="A561" s="14" t="s">
        <v>31</v>
      </c>
      <c r="B561" t="s">
        <v>73</v>
      </c>
      <c r="C561" s="22" t="s">
        <v>65</v>
      </c>
      <c r="D561" s="1">
        <v>3204</v>
      </c>
      <c r="E561" s="2">
        <v>0.68710000000000004</v>
      </c>
      <c r="F561" s="1">
        <v>1352</v>
      </c>
      <c r="G561" s="2">
        <v>0.6522</v>
      </c>
      <c r="H561" s="1">
        <v>1550</v>
      </c>
      <c r="I561" s="2">
        <v>0.70099999999999996</v>
      </c>
      <c r="J561" s="1">
        <v>1576</v>
      </c>
      <c r="K561" s="2">
        <v>0.80569999999999997</v>
      </c>
      <c r="L561" s="14"/>
    </row>
    <row r="562" spans="1:12" x14ac:dyDescent="0.25">
      <c r="A562" s="14" t="s">
        <v>31</v>
      </c>
      <c r="B562" t="s">
        <v>73</v>
      </c>
      <c r="C562" s="22" t="s">
        <v>45</v>
      </c>
      <c r="D562" s="1">
        <v>417</v>
      </c>
      <c r="E562" s="2">
        <v>8.9399999999999993E-2</v>
      </c>
      <c r="F562" s="1">
        <v>168</v>
      </c>
      <c r="G562" s="2">
        <v>8.1000000000000003E-2</v>
      </c>
      <c r="H562" s="1">
        <v>152</v>
      </c>
      <c r="I562" s="2">
        <v>6.8699999999999997E-2</v>
      </c>
      <c r="J562" s="1">
        <v>129</v>
      </c>
      <c r="K562" s="2">
        <v>6.6000000000000003E-2</v>
      </c>
      <c r="L562" s="14"/>
    </row>
    <row r="563" spans="1:12" x14ac:dyDescent="0.25">
      <c r="A563" s="14" t="s">
        <v>31</v>
      </c>
      <c r="B563" t="s">
        <v>73</v>
      </c>
      <c r="C563" s="22" t="s">
        <v>70</v>
      </c>
      <c r="D563" s="1">
        <v>329</v>
      </c>
      <c r="E563" s="2">
        <v>7.0599999999999996E-2</v>
      </c>
      <c r="F563" s="1">
        <v>162</v>
      </c>
      <c r="G563" s="2">
        <v>7.8100000000000003E-2</v>
      </c>
      <c r="H563" s="1">
        <v>131</v>
      </c>
      <c r="I563" s="2">
        <v>5.9200000000000003E-2</v>
      </c>
      <c r="J563" s="1">
        <v>59</v>
      </c>
      <c r="K563" s="2">
        <v>3.0200000000000001E-2</v>
      </c>
      <c r="L563" s="14"/>
    </row>
    <row r="564" spans="1:12" x14ac:dyDescent="0.25">
      <c r="A564" s="14" t="s">
        <v>31</v>
      </c>
      <c r="B564" t="s">
        <v>73</v>
      </c>
      <c r="C564" s="22" t="s">
        <v>68</v>
      </c>
      <c r="D564" s="1">
        <v>280</v>
      </c>
      <c r="E564" s="2">
        <v>0.06</v>
      </c>
      <c r="F564" s="1">
        <v>160</v>
      </c>
      <c r="G564" s="2">
        <v>7.7200000000000005E-2</v>
      </c>
      <c r="H564" s="1">
        <v>140</v>
      </c>
      <c r="I564" s="2">
        <v>6.3299999999999995E-2</v>
      </c>
      <c r="J564" s="1">
        <v>68</v>
      </c>
      <c r="K564" s="2">
        <v>3.4799999999999998E-2</v>
      </c>
      <c r="L564" s="14"/>
    </row>
    <row r="565" spans="1:12" x14ac:dyDescent="0.25">
      <c r="A565" s="14" t="s">
        <v>31</v>
      </c>
      <c r="B565" t="s">
        <v>73</v>
      </c>
      <c r="C565" s="22" t="s">
        <v>67</v>
      </c>
      <c r="D565" s="1">
        <v>265</v>
      </c>
      <c r="E565" s="2">
        <v>5.6800000000000003E-2</v>
      </c>
      <c r="F565" s="1">
        <v>157</v>
      </c>
      <c r="G565" s="2">
        <v>7.5700000000000003E-2</v>
      </c>
      <c r="H565" s="1">
        <v>115</v>
      </c>
      <c r="I565" s="2">
        <v>5.1999999999999998E-2</v>
      </c>
      <c r="J565" s="1">
        <v>76</v>
      </c>
      <c r="K565" s="2">
        <v>3.8899999999999997E-2</v>
      </c>
      <c r="L565" s="14"/>
    </row>
    <row r="566" spans="1:12" x14ac:dyDescent="0.25">
      <c r="A566" s="14" t="s">
        <v>31</v>
      </c>
      <c r="B566" t="s">
        <v>73</v>
      </c>
      <c r="C566" s="22" t="s">
        <v>69</v>
      </c>
      <c r="D566" s="1">
        <v>117</v>
      </c>
      <c r="E566" s="2">
        <v>2.5100000000000001E-2</v>
      </c>
      <c r="F566" s="1">
        <v>49</v>
      </c>
      <c r="G566" s="2">
        <v>2.3599999999999999E-2</v>
      </c>
      <c r="H566" s="1">
        <v>81</v>
      </c>
      <c r="I566" s="2">
        <v>3.6600000000000001E-2</v>
      </c>
      <c r="J566" s="1">
        <v>36</v>
      </c>
      <c r="K566" s="2">
        <v>1.84E-2</v>
      </c>
      <c r="L566" s="14"/>
    </row>
    <row r="567" spans="1:12" x14ac:dyDescent="0.25">
      <c r="A567" s="14" t="s">
        <v>31</v>
      </c>
      <c r="B567" t="s">
        <v>73</v>
      </c>
      <c r="C567" s="22" t="s">
        <v>71</v>
      </c>
      <c r="D567" s="1">
        <v>51</v>
      </c>
      <c r="E567" s="2">
        <v>1.09E-2</v>
      </c>
      <c r="F567" s="1">
        <v>25</v>
      </c>
      <c r="G567" s="2">
        <v>1.21E-2</v>
      </c>
      <c r="H567" s="1">
        <v>42</v>
      </c>
      <c r="I567" s="2">
        <v>1.9E-2</v>
      </c>
      <c r="J567" s="1">
        <v>12</v>
      </c>
      <c r="K567" s="2">
        <v>6.1000000000000004E-3</v>
      </c>
      <c r="L567" s="14"/>
    </row>
    <row r="568" spans="1:12" x14ac:dyDescent="0.25">
      <c r="A568" s="14" t="s">
        <v>43</v>
      </c>
      <c r="B568" t="s">
        <v>78</v>
      </c>
      <c r="C568" s="22" t="s">
        <v>79</v>
      </c>
      <c r="D568" s="1">
        <v>310</v>
      </c>
      <c r="E568" s="2">
        <v>0.1241</v>
      </c>
      <c r="F568" s="1">
        <v>431</v>
      </c>
      <c r="G568" s="2">
        <v>0.186</v>
      </c>
      <c r="H568" s="1">
        <v>495</v>
      </c>
      <c r="I568" s="2">
        <v>0.1739</v>
      </c>
      <c r="J568" s="1">
        <v>253</v>
      </c>
      <c r="K568" s="2">
        <v>0.25609999999999999</v>
      </c>
      <c r="L568" s="14"/>
    </row>
    <row r="569" spans="1:12" x14ac:dyDescent="0.25">
      <c r="A569" s="14" t="s">
        <v>43</v>
      </c>
      <c r="B569" t="s">
        <v>78</v>
      </c>
      <c r="C569" s="22" t="s">
        <v>80</v>
      </c>
      <c r="D569" s="1">
        <v>411</v>
      </c>
      <c r="E569" s="2">
        <v>0.1646</v>
      </c>
      <c r="F569" s="1">
        <v>272</v>
      </c>
      <c r="G569" s="2">
        <v>0.1174</v>
      </c>
      <c r="H569" s="1">
        <v>413</v>
      </c>
      <c r="I569" s="2">
        <v>0.14510000000000001</v>
      </c>
      <c r="J569" s="1">
        <v>201</v>
      </c>
      <c r="K569" s="2">
        <v>0.2034</v>
      </c>
      <c r="L569" s="14"/>
    </row>
    <row r="570" spans="1:12" x14ac:dyDescent="0.25">
      <c r="A570" s="14" t="s">
        <v>43</v>
      </c>
      <c r="B570" t="s">
        <v>78</v>
      </c>
      <c r="C570" s="22" t="s">
        <v>81</v>
      </c>
      <c r="D570" s="1">
        <v>114</v>
      </c>
      <c r="E570" s="2">
        <v>4.5699999999999998E-2</v>
      </c>
      <c r="F570" s="1">
        <v>142</v>
      </c>
      <c r="G570" s="2">
        <v>6.13E-2</v>
      </c>
      <c r="H570" s="1">
        <v>213</v>
      </c>
      <c r="I570" s="2">
        <v>7.4800000000000005E-2</v>
      </c>
      <c r="J570" s="1">
        <v>48</v>
      </c>
      <c r="K570" s="2">
        <v>4.8599999999999997E-2</v>
      </c>
      <c r="L570" s="14"/>
    </row>
    <row r="571" spans="1:12" x14ac:dyDescent="0.25">
      <c r="A571" s="14" t="s">
        <v>43</v>
      </c>
      <c r="B571" t="s">
        <v>78</v>
      </c>
      <c r="C571" s="22" t="s">
        <v>82</v>
      </c>
      <c r="D571" s="1">
        <v>284</v>
      </c>
      <c r="E571" s="2">
        <v>0.1137</v>
      </c>
      <c r="F571" s="1">
        <v>234</v>
      </c>
      <c r="G571" s="2">
        <v>0.10100000000000001</v>
      </c>
      <c r="H571" s="1">
        <v>245</v>
      </c>
      <c r="I571" s="2">
        <v>8.6099999999999996E-2</v>
      </c>
      <c r="J571" s="1">
        <v>28</v>
      </c>
      <c r="K571" s="2">
        <v>2.8299999999999999E-2</v>
      </c>
      <c r="L571" s="14"/>
    </row>
    <row r="572" spans="1:12" x14ac:dyDescent="0.25">
      <c r="A572" s="14" t="s">
        <v>43</v>
      </c>
      <c r="B572" t="s">
        <v>78</v>
      </c>
      <c r="C572" s="22" t="s">
        <v>83</v>
      </c>
      <c r="D572" s="1">
        <v>58</v>
      </c>
      <c r="E572" s="2">
        <v>2.3199999999999998E-2</v>
      </c>
      <c r="F572" s="1">
        <v>108</v>
      </c>
      <c r="G572" s="2">
        <v>4.6600000000000003E-2</v>
      </c>
      <c r="H572" s="1">
        <v>276</v>
      </c>
      <c r="I572" s="2">
        <v>9.7000000000000003E-2</v>
      </c>
      <c r="J572" s="1">
        <v>10</v>
      </c>
      <c r="K572" s="2">
        <v>1.01E-2</v>
      </c>
      <c r="L572" s="14"/>
    </row>
    <row r="573" spans="1:12" x14ac:dyDescent="0.25">
      <c r="A573" s="14" t="s">
        <v>43</v>
      </c>
      <c r="B573" t="s">
        <v>78</v>
      </c>
      <c r="C573" s="22" t="s">
        <v>84</v>
      </c>
      <c r="D573" s="1">
        <v>1230</v>
      </c>
      <c r="E573" s="2">
        <v>0.49259999999999998</v>
      </c>
      <c r="F573" s="1">
        <v>999</v>
      </c>
      <c r="G573" s="2">
        <v>0.43120000000000003</v>
      </c>
      <c r="H573" s="1">
        <v>1078</v>
      </c>
      <c r="I573" s="2">
        <v>0.37880000000000003</v>
      </c>
      <c r="J573" s="1">
        <v>401</v>
      </c>
      <c r="K573" s="2">
        <v>0.40589999999999998</v>
      </c>
      <c r="L573" s="14"/>
    </row>
    <row r="574" spans="1:12" x14ac:dyDescent="0.25">
      <c r="A574" s="14" t="s">
        <v>43</v>
      </c>
      <c r="B574" t="s">
        <v>78</v>
      </c>
      <c r="C574" s="22" t="s">
        <v>85</v>
      </c>
      <c r="D574" s="1">
        <v>90</v>
      </c>
      <c r="E574" s="2">
        <v>3.5999999999999997E-2</v>
      </c>
      <c r="F574" s="1">
        <v>131</v>
      </c>
      <c r="G574" s="2">
        <v>5.6500000000000002E-2</v>
      </c>
      <c r="H574" s="1">
        <v>126</v>
      </c>
      <c r="I574" s="2">
        <v>4.4299999999999999E-2</v>
      </c>
      <c r="J574" s="1">
        <v>47</v>
      </c>
      <c r="K574" s="2">
        <v>4.7600000000000003E-2</v>
      </c>
      <c r="L574" s="14"/>
    </row>
    <row r="575" spans="1:12" x14ac:dyDescent="0.25">
      <c r="A575" s="14" t="s">
        <v>48</v>
      </c>
      <c r="B575" t="s">
        <v>78</v>
      </c>
      <c r="C575" s="22" t="s">
        <v>79</v>
      </c>
      <c r="D575" s="1">
        <v>55518</v>
      </c>
      <c r="E575" s="2">
        <v>0.45019999999999999</v>
      </c>
      <c r="F575" s="1">
        <v>23370</v>
      </c>
      <c r="G575" s="2">
        <v>0.36659999999999998</v>
      </c>
      <c r="H575" s="1">
        <v>37391</v>
      </c>
      <c r="I575" s="2">
        <v>0.42220000000000002</v>
      </c>
      <c r="J575" s="1">
        <v>41022</v>
      </c>
      <c r="K575" s="2">
        <v>0.66979999999999995</v>
      </c>
      <c r="L575" s="14"/>
    </row>
    <row r="576" spans="1:12" x14ac:dyDescent="0.25">
      <c r="A576" s="14" t="s">
        <v>48</v>
      </c>
      <c r="B576" t="s">
        <v>78</v>
      </c>
      <c r="C576" s="22" t="s">
        <v>80</v>
      </c>
      <c r="D576" s="1">
        <v>10851</v>
      </c>
      <c r="E576" s="2">
        <v>8.7999999999999995E-2</v>
      </c>
      <c r="F576" s="1">
        <v>4408</v>
      </c>
      <c r="G576" s="2">
        <v>6.9099999999999995E-2</v>
      </c>
      <c r="H576" s="1">
        <v>6793</v>
      </c>
      <c r="I576" s="2">
        <v>7.6700000000000004E-2</v>
      </c>
      <c r="J576" s="1">
        <v>4259</v>
      </c>
      <c r="K576" s="2">
        <v>6.9500000000000006E-2</v>
      </c>
      <c r="L576" s="14"/>
    </row>
    <row r="577" spans="1:12" x14ac:dyDescent="0.25">
      <c r="A577" s="14" t="s">
        <v>48</v>
      </c>
      <c r="B577" t="s">
        <v>78</v>
      </c>
      <c r="C577" s="22" t="s">
        <v>81</v>
      </c>
      <c r="D577" s="1">
        <v>6503</v>
      </c>
      <c r="E577" s="2">
        <v>5.2699999999999997E-2</v>
      </c>
      <c r="F577" s="1">
        <v>6084</v>
      </c>
      <c r="G577" s="2">
        <v>9.5399999999999999E-2</v>
      </c>
      <c r="H577" s="1">
        <v>7832</v>
      </c>
      <c r="I577" s="2">
        <v>8.8400000000000006E-2</v>
      </c>
      <c r="J577" s="1">
        <v>2231</v>
      </c>
      <c r="K577" s="2">
        <v>3.6400000000000002E-2</v>
      </c>
      <c r="L577" s="14"/>
    </row>
    <row r="578" spans="1:12" x14ac:dyDescent="0.25">
      <c r="A578" s="14" t="s">
        <v>48</v>
      </c>
      <c r="B578" t="s">
        <v>78</v>
      </c>
      <c r="C578" s="22" t="s">
        <v>82</v>
      </c>
      <c r="D578" s="1">
        <v>8609</v>
      </c>
      <c r="E578" s="2">
        <v>6.9800000000000001E-2</v>
      </c>
      <c r="F578" s="1">
        <v>5779</v>
      </c>
      <c r="G578" s="2">
        <v>9.0700000000000003E-2</v>
      </c>
      <c r="H578" s="1">
        <v>7098</v>
      </c>
      <c r="I578" s="2">
        <v>8.0100000000000005E-2</v>
      </c>
      <c r="J578" s="1">
        <v>1105</v>
      </c>
      <c r="K578" s="2">
        <v>1.7999999999999999E-2</v>
      </c>
      <c r="L578" s="14"/>
    </row>
    <row r="579" spans="1:12" x14ac:dyDescent="0.25">
      <c r="A579" s="14" t="s">
        <v>48</v>
      </c>
      <c r="B579" t="s">
        <v>78</v>
      </c>
      <c r="C579" s="22" t="s">
        <v>83</v>
      </c>
      <c r="D579" s="1">
        <v>2108</v>
      </c>
      <c r="E579" s="2">
        <v>1.7100000000000001E-2</v>
      </c>
      <c r="F579" s="1">
        <v>3047</v>
      </c>
      <c r="G579" s="2">
        <v>4.7800000000000002E-2</v>
      </c>
      <c r="H579" s="1">
        <v>5118</v>
      </c>
      <c r="I579" s="2">
        <v>5.7799999999999997E-2</v>
      </c>
      <c r="J579" s="1">
        <v>606</v>
      </c>
      <c r="K579" s="2">
        <v>9.9000000000000008E-3</v>
      </c>
      <c r="L579" s="14"/>
    </row>
    <row r="580" spans="1:12" x14ac:dyDescent="0.25">
      <c r="A580" s="14" t="s">
        <v>48</v>
      </c>
      <c r="B580" t="s">
        <v>78</v>
      </c>
      <c r="C580" s="22" t="s">
        <v>84</v>
      </c>
      <c r="D580" s="1">
        <v>16014</v>
      </c>
      <c r="E580" s="2">
        <v>0.12989999999999999</v>
      </c>
      <c r="F580" s="1">
        <v>8960</v>
      </c>
      <c r="G580" s="2">
        <v>0.1406</v>
      </c>
      <c r="H580" s="1">
        <v>12145</v>
      </c>
      <c r="I580" s="2">
        <v>0.1371</v>
      </c>
      <c r="J580" s="1">
        <v>4252</v>
      </c>
      <c r="K580" s="2">
        <v>6.9400000000000003E-2</v>
      </c>
      <c r="L580" s="14"/>
    </row>
    <row r="581" spans="1:12" x14ac:dyDescent="0.25">
      <c r="A581" s="14" t="s">
        <v>48</v>
      </c>
      <c r="B581" t="s">
        <v>78</v>
      </c>
      <c r="C581" s="22" t="s">
        <v>85</v>
      </c>
      <c r="D581" s="1">
        <v>23707</v>
      </c>
      <c r="E581" s="2">
        <v>0.1923</v>
      </c>
      <c r="F581" s="1">
        <v>12098</v>
      </c>
      <c r="G581" s="2">
        <v>0.1898</v>
      </c>
      <c r="H581" s="1">
        <v>12193</v>
      </c>
      <c r="I581" s="2">
        <v>0.13769999999999999</v>
      </c>
      <c r="J581" s="1">
        <v>7768</v>
      </c>
      <c r="K581" s="2">
        <v>0.1268</v>
      </c>
      <c r="L581" s="14"/>
    </row>
    <row r="582" spans="1:12" x14ac:dyDescent="0.25">
      <c r="A582" s="14" t="s">
        <v>25</v>
      </c>
      <c r="B582" t="s">
        <v>78</v>
      </c>
      <c r="C582" s="22" t="s">
        <v>85</v>
      </c>
      <c r="D582" s="1">
        <v>6715</v>
      </c>
      <c r="E582" s="2">
        <v>0.4481</v>
      </c>
      <c r="F582" s="1">
        <v>3349</v>
      </c>
      <c r="G582" s="2">
        <v>0.42120000000000002</v>
      </c>
      <c r="H582" s="1">
        <v>3014</v>
      </c>
      <c r="I582" s="2">
        <v>0.34379999999999999</v>
      </c>
      <c r="J582" s="1">
        <v>2344</v>
      </c>
      <c r="K582" s="2">
        <v>0.41949999999999998</v>
      </c>
      <c r="L582" s="14"/>
    </row>
    <row r="583" spans="1:12" x14ac:dyDescent="0.25">
      <c r="A583" s="14" t="s">
        <v>25</v>
      </c>
      <c r="B583" t="s">
        <v>78</v>
      </c>
      <c r="C583" s="22" t="s">
        <v>84</v>
      </c>
      <c r="D583" s="1">
        <v>2761</v>
      </c>
      <c r="E583" s="2">
        <v>0.18429999999999999</v>
      </c>
      <c r="F583" s="1">
        <v>1504</v>
      </c>
      <c r="G583" s="2">
        <v>0.18909999999999999</v>
      </c>
      <c r="H583" s="1">
        <v>1670</v>
      </c>
      <c r="I583" s="2">
        <v>0.1905</v>
      </c>
      <c r="J583" s="1">
        <v>895</v>
      </c>
      <c r="K583" s="2">
        <v>0.16020000000000001</v>
      </c>
      <c r="L583" s="14"/>
    </row>
    <row r="584" spans="1:12" x14ac:dyDescent="0.25">
      <c r="A584" s="14" t="s">
        <v>25</v>
      </c>
      <c r="B584" t="s">
        <v>78</v>
      </c>
      <c r="C584" s="22" t="s">
        <v>79</v>
      </c>
      <c r="D584" s="1">
        <v>2669</v>
      </c>
      <c r="E584" s="2">
        <v>0.17810000000000001</v>
      </c>
      <c r="F584" s="1">
        <v>1201</v>
      </c>
      <c r="G584" s="2">
        <v>0.151</v>
      </c>
      <c r="H584" s="1">
        <v>1515</v>
      </c>
      <c r="I584" s="2">
        <v>0.17280000000000001</v>
      </c>
      <c r="J584" s="1">
        <v>1468</v>
      </c>
      <c r="K584" s="2">
        <v>0.26279999999999998</v>
      </c>
      <c r="L584" s="14"/>
    </row>
    <row r="585" spans="1:12" x14ac:dyDescent="0.25">
      <c r="A585" s="14" t="s">
        <v>25</v>
      </c>
      <c r="B585" t="s">
        <v>78</v>
      </c>
      <c r="C585" s="22" t="s">
        <v>80</v>
      </c>
      <c r="D585" s="1">
        <v>1304</v>
      </c>
      <c r="E585" s="2">
        <v>8.6999999999999994E-2</v>
      </c>
      <c r="F585" s="1">
        <v>512</v>
      </c>
      <c r="G585" s="2">
        <v>6.4399999999999999E-2</v>
      </c>
      <c r="H585" s="1">
        <v>809</v>
      </c>
      <c r="I585" s="2">
        <v>9.2299999999999993E-2</v>
      </c>
      <c r="J585" s="1">
        <v>520</v>
      </c>
      <c r="K585" s="2">
        <v>9.3100000000000002E-2</v>
      </c>
      <c r="L585" s="14"/>
    </row>
    <row r="586" spans="1:12" x14ac:dyDescent="0.25">
      <c r="A586" s="14" t="s">
        <v>25</v>
      </c>
      <c r="B586" t="s">
        <v>78</v>
      </c>
      <c r="C586" s="22" t="s">
        <v>81</v>
      </c>
      <c r="D586" s="1">
        <v>793</v>
      </c>
      <c r="E586" s="2">
        <v>5.2900000000000003E-2</v>
      </c>
      <c r="F586" s="1">
        <v>806</v>
      </c>
      <c r="G586" s="2">
        <v>0.1014</v>
      </c>
      <c r="H586" s="1">
        <v>929</v>
      </c>
      <c r="I586" s="2">
        <v>0.106</v>
      </c>
      <c r="J586" s="1">
        <v>253</v>
      </c>
      <c r="K586" s="2">
        <v>4.53E-2</v>
      </c>
      <c r="L586" s="14"/>
    </row>
    <row r="587" spans="1:12" x14ac:dyDescent="0.25">
      <c r="A587" s="14" t="s">
        <v>25</v>
      </c>
      <c r="B587" t="s">
        <v>78</v>
      </c>
      <c r="C587" s="22" t="s">
        <v>82</v>
      </c>
      <c r="D587" s="1">
        <v>628</v>
      </c>
      <c r="E587" s="2">
        <v>4.19E-2</v>
      </c>
      <c r="F587" s="1">
        <v>409</v>
      </c>
      <c r="G587" s="2">
        <v>5.1400000000000001E-2</v>
      </c>
      <c r="H587" s="1">
        <v>509</v>
      </c>
      <c r="I587" s="2">
        <v>5.8099999999999999E-2</v>
      </c>
      <c r="J587" s="1">
        <v>73</v>
      </c>
      <c r="K587" s="2">
        <v>1.3100000000000001E-2</v>
      </c>
      <c r="L587" s="14"/>
    </row>
    <row r="588" spans="1:12" x14ac:dyDescent="0.25">
      <c r="A588" s="14" t="s">
        <v>25</v>
      </c>
      <c r="B588" t="s">
        <v>78</v>
      </c>
      <c r="C588" s="22" t="s">
        <v>83</v>
      </c>
      <c r="D588" s="1">
        <v>115</v>
      </c>
      <c r="E588" s="2">
        <v>7.7000000000000002E-3</v>
      </c>
      <c r="F588" s="1">
        <v>171</v>
      </c>
      <c r="G588" s="2">
        <v>2.1499999999999998E-2</v>
      </c>
      <c r="H588" s="1">
        <v>322</v>
      </c>
      <c r="I588" s="2">
        <v>3.6700000000000003E-2</v>
      </c>
      <c r="J588" s="1">
        <v>34</v>
      </c>
      <c r="K588" s="2">
        <v>6.1000000000000004E-3</v>
      </c>
      <c r="L588" s="14"/>
    </row>
    <row r="589" spans="1:12" x14ac:dyDescent="0.25">
      <c r="A589" s="14" t="s">
        <v>31</v>
      </c>
      <c r="B589" t="s">
        <v>78</v>
      </c>
      <c r="C589" s="22" t="s">
        <v>85</v>
      </c>
      <c r="D589" s="1">
        <v>5325</v>
      </c>
      <c r="E589" s="2">
        <v>0.67120000000000002</v>
      </c>
      <c r="F589" s="1">
        <v>2260</v>
      </c>
      <c r="G589" s="2">
        <v>0.61109999999999998</v>
      </c>
      <c r="H589" s="1">
        <v>2181</v>
      </c>
      <c r="I589" s="2">
        <v>0.58189999999999997</v>
      </c>
      <c r="J589" s="1">
        <v>1946</v>
      </c>
      <c r="K589" s="2">
        <v>0.69079999999999997</v>
      </c>
      <c r="L589" s="14"/>
    </row>
    <row r="590" spans="1:12" x14ac:dyDescent="0.25">
      <c r="A590" s="14" t="s">
        <v>31</v>
      </c>
      <c r="B590" t="s">
        <v>78</v>
      </c>
      <c r="C590" s="22" t="s">
        <v>84</v>
      </c>
      <c r="D590" s="1">
        <v>1764</v>
      </c>
      <c r="E590" s="2">
        <v>0.2223</v>
      </c>
      <c r="F590" s="1">
        <v>909</v>
      </c>
      <c r="G590" s="2">
        <v>0.24579999999999999</v>
      </c>
      <c r="H590" s="1">
        <v>903</v>
      </c>
      <c r="I590" s="2">
        <v>0.2409</v>
      </c>
      <c r="J590" s="1">
        <v>609</v>
      </c>
      <c r="K590" s="2">
        <v>0.2162</v>
      </c>
      <c r="L590" s="14"/>
    </row>
    <row r="591" spans="1:12" x14ac:dyDescent="0.25">
      <c r="A591" s="14" t="s">
        <v>31</v>
      </c>
      <c r="B591" t="s">
        <v>78</v>
      </c>
      <c r="C591" s="22" t="s">
        <v>79</v>
      </c>
      <c r="D591" s="1">
        <v>270</v>
      </c>
      <c r="E591" s="2">
        <v>3.4000000000000002E-2</v>
      </c>
      <c r="F591" s="1">
        <v>130</v>
      </c>
      <c r="G591" s="2">
        <v>3.5200000000000002E-2</v>
      </c>
      <c r="H591" s="1">
        <v>160</v>
      </c>
      <c r="I591" s="2">
        <v>4.2700000000000002E-2</v>
      </c>
      <c r="J591" s="1">
        <v>76</v>
      </c>
      <c r="K591" s="2">
        <v>2.7E-2</v>
      </c>
      <c r="L591" s="14"/>
    </row>
    <row r="592" spans="1:12" x14ac:dyDescent="0.25">
      <c r="A592" s="14" t="s">
        <v>31</v>
      </c>
      <c r="B592" t="s">
        <v>78</v>
      </c>
      <c r="C592" s="22" t="s">
        <v>81</v>
      </c>
      <c r="D592" s="1">
        <v>220</v>
      </c>
      <c r="E592" s="2">
        <v>2.7699999999999999E-2</v>
      </c>
      <c r="F592" s="1">
        <v>199</v>
      </c>
      <c r="G592" s="2">
        <v>5.3800000000000001E-2</v>
      </c>
      <c r="H592" s="1">
        <v>194</v>
      </c>
      <c r="I592" s="2">
        <v>5.1799999999999999E-2</v>
      </c>
      <c r="J592" s="1">
        <v>77</v>
      </c>
      <c r="K592" s="2">
        <v>2.7300000000000001E-2</v>
      </c>
      <c r="L592" s="14"/>
    </row>
    <row r="593" spans="1:12" x14ac:dyDescent="0.25">
      <c r="A593" s="14" t="s">
        <v>31</v>
      </c>
      <c r="B593" t="s">
        <v>78</v>
      </c>
      <c r="C593" s="22" t="s">
        <v>80</v>
      </c>
      <c r="D593" s="1">
        <v>185</v>
      </c>
      <c r="E593" s="2">
        <v>2.3300000000000001E-2</v>
      </c>
      <c r="F593" s="1">
        <v>82</v>
      </c>
      <c r="G593" s="2">
        <v>2.2200000000000001E-2</v>
      </c>
      <c r="H593" s="1">
        <v>134</v>
      </c>
      <c r="I593" s="2">
        <v>3.5799999999999998E-2</v>
      </c>
      <c r="J593" s="1">
        <v>89</v>
      </c>
      <c r="K593" s="2">
        <v>3.1600000000000003E-2</v>
      </c>
      <c r="L593" s="14"/>
    </row>
    <row r="594" spans="1:12" x14ac:dyDescent="0.25">
      <c r="A594" s="14" t="s">
        <v>31</v>
      </c>
      <c r="B594" t="s">
        <v>78</v>
      </c>
      <c r="C594" s="22" t="s">
        <v>86</v>
      </c>
      <c r="D594" s="1">
        <v>170</v>
      </c>
      <c r="E594" s="2">
        <v>2.1399999999999999E-2</v>
      </c>
      <c r="F594" s="1">
        <v>118</v>
      </c>
      <c r="G594" s="2">
        <v>3.1899999999999998E-2</v>
      </c>
      <c r="H594" s="1">
        <v>176</v>
      </c>
      <c r="I594" s="2">
        <v>4.7E-2</v>
      </c>
      <c r="J594" s="1">
        <v>20</v>
      </c>
      <c r="K594" s="2">
        <v>7.1000000000000004E-3</v>
      </c>
      <c r="L594" s="14"/>
    </row>
    <row r="595" spans="1:12" x14ac:dyDescent="0.25">
      <c r="A595" s="14" t="s">
        <v>48</v>
      </c>
      <c r="B595" t="s">
        <v>87</v>
      </c>
      <c r="C595" s="22" t="s">
        <v>88</v>
      </c>
      <c r="D595" s="1">
        <v>29078</v>
      </c>
      <c r="E595" s="2">
        <v>0.4289</v>
      </c>
      <c r="F595" s="1">
        <v>19591</v>
      </c>
      <c r="G595" s="2">
        <v>0.48520000000000002</v>
      </c>
      <c r="H595" s="1">
        <v>19484</v>
      </c>
      <c r="I595" s="2">
        <v>0.38069999999999998</v>
      </c>
      <c r="J595" s="1">
        <v>8352</v>
      </c>
      <c r="K595" s="2">
        <v>0.41299999999999998</v>
      </c>
      <c r="L595" s="14" t="s">
        <v>89</v>
      </c>
    </row>
    <row r="596" spans="1:12" x14ac:dyDescent="0.25">
      <c r="A596" s="14" t="s">
        <v>48</v>
      </c>
      <c r="B596" t="s">
        <v>87</v>
      </c>
      <c r="C596" s="22" t="s">
        <v>90</v>
      </c>
      <c r="D596" s="1">
        <v>38714</v>
      </c>
      <c r="E596" s="2">
        <v>0.57110000000000005</v>
      </c>
      <c r="F596" s="1">
        <v>20785</v>
      </c>
      <c r="G596" s="2">
        <v>0.51480000000000004</v>
      </c>
      <c r="H596" s="1">
        <v>31695</v>
      </c>
      <c r="I596" s="2">
        <v>0.61929999999999996</v>
      </c>
      <c r="J596" s="1">
        <v>11869</v>
      </c>
      <c r="K596" s="2">
        <v>0.58699999999999997</v>
      </c>
      <c r="L596" s="14"/>
    </row>
    <row r="597" spans="1:12" x14ac:dyDescent="0.25">
      <c r="A597" s="14" t="s">
        <v>25</v>
      </c>
      <c r="B597" t="s">
        <v>87</v>
      </c>
      <c r="C597" s="22" t="s">
        <v>88</v>
      </c>
      <c r="D597" s="1">
        <v>9005</v>
      </c>
      <c r="E597" s="2">
        <v>0.73119999999999996</v>
      </c>
      <c r="F597" s="1">
        <v>4952</v>
      </c>
      <c r="G597" s="2">
        <v>0.73350000000000004</v>
      </c>
      <c r="H597" s="1">
        <v>4642</v>
      </c>
      <c r="I597" s="2">
        <v>0.64</v>
      </c>
      <c r="J597" s="1">
        <v>3211</v>
      </c>
      <c r="K597" s="2">
        <v>0.77959999999999996</v>
      </c>
      <c r="L597" s="14" t="s">
        <v>89</v>
      </c>
    </row>
    <row r="598" spans="1:12" x14ac:dyDescent="0.25">
      <c r="A598" s="14" t="s">
        <v>25</v>
      </c>
      <c r="B598" t="s">
        <v>87</v>
      </c>
      <c r="C598" s="22" t="s">
        <v>90</v>
      </c>
      <c r="D598" s="1">
        <v>3311</v>
      </c>
      <c r="E598" s="2">
        <v>0.26879999999999998</v>
      </c>
      <c r="F598" s="1">
        <v>1799</v>
      </c>
      <c r="G598" s="2">
        <v>0.26650000000000001</v>
      </c>
      <c r="H598" s="1">
        <v>2611</v>
      </c>
      <c r="I598" s="2">
        <v>0.36</v>
      </c>
      <c r="J598" s="1">
        <v>908</v>
      </c>
      <c r="K598" s="2">
        <v>0.22040000000000001</v>
      </c>
      <c r="L598" s="14"/>
    </row>
    <row r="599" spans="1:12" ht="18.75" customHeight="1" x14ac:dyDescent="0.25">
      <c r="A599" s="14" t="s">
        <v>31</v>
      </c>
      <c r="B599" t="s">
        <v>87</v>
      </c>
      <c r="C599" s="22" t="s">
        <v>88</v>
      </c>
      <c r="D599" s="1">
        <v>7171</v>
      </c>
      <c r="E599" s="2">
        <v>0.93569999999999998</v>
      </c>
      <c r="F599" s="1">
        <v>3325</v>
      </c>
      <c r="G599" s="2">
        <v>0.93189999999999995</v>
      </c>
      <c r="H599" s="1">
        <v>3189</v>
      </c>
      <c r="I599" s="2">
        <v>0.88880000000000003</v>
      </c>
      <c r="J599" s="1">
        <v>2631</v>
      </c>
      <c r="K599" s="2">
        <v>0.95989999999999998</v>
      </c>
      <c r="L599" s="14" t="s">
        <v>220</v>
      </c>
    </row>
    <row r="600" spans="1:12" x14ac:dyDescent="0.25">
      <c r="A600" s="14" t="s">
        <v>31</v>
      </c>
      <c r="B600" t="s">
        <v>87</v>
      </c>
      <c r="C600" s="22" t="s">
        <v>90</v>
      </c>
      <c r="D600" s="1">
        <v>493</v>
      </c>
      <c r="E600" s="2">
        <v>6.4299999999999996E-2</v>
      </c>
      <c r="F600" s="1">
        <v>243</v>
      </c>
      <c r="G600" s="2">
        <v>6.8099999999999994E-2</v>
      </c>
      <c r="H600" s="1">
        <v>399</v>
      </c>
      <c r="I600" s="2">
        <v>0.11119999999999999</v>
      </c>
      <c r="J600" s="1">
        <v>110</v>
      </c>
      <c r="K600" s="2">
        <v>4.0099999999999997E-2</v>
      </c>
      <c r="L600" s="14"/>
    </row>
    <row r="601" spans="1:12" x14ac:dyDescent="0.25">
      <c r="A601" s="14" t="s">
        <v>43</v>
      </c>
      <c r="B601" t="s">
        <v>92</v>
      </c>
      <c r="C601" s="22" t="s">
        <v>93</v>
      </c>
      <c r="D601" s="1">
        <v>1397</v>
      </c>
      <c r="E601" s="2">
        <v>0.5595</v>
      </c>
      <c r="F601" s="1">
        <v>1142</v>
      </c>
      <c r="G601" s="2">
        <v>0.4929</v>
      </c>
      <c r="H601" s="1">
        <v>1356</v>
      </c>
      <c r="I601" s="2">
        <v>0.47649999999999998</v>
      </c>
      <c r="J601" s="1">
        <v>505</v>
      </c>
      <c r="K601" s="2">
        <v>0.5111</v>
      </c>
      <c r="L601" s="14"/>
    </row>
    <row r="602" spans="1:12" x14ac:dyDescent="0.25">
      <c r="A602" s="14" t="s">
        <v>43</v>
      </c>
      <c r="B602" t="s">
        <v>92</v>
      </c>
      <c r="C602" s="22" t="s">
        <v>94</v>
      </c>
      <c r="D602" s="1">
        <v>1100</v>
      </c>
      <c r="E602" s="2">
        <v>0.4405</v>
      </c>
      <c r="F602" s="1">
        <v>1175</v>
      </c>
      <c r="G602" s="2">
        <v>0.5071</v>
      </c>
      <c r="H602" s="1">
        <v>1490</v>
      </c>
      <c r="I602" s="2">
        <v>0.52349999999999997</v>
      </c>
      <c r="J602" s="1">
        <v>483</v>
      </c>
      <c r="K602" s="2">
        <v>0.4889</v>
      </c>
      <c r="L602" s="14"/>
    </row>
    <row r="603" spans="1:12" x14ac:dyDescent="0.25">
      <c r="A603" s="14" t="s">
        <v>48</v>
      </c>
      <c r="B603" t="s">
        <v>92</v>
      </c>
      <c r="C603" s="22" t="s">
        <v>93</v>
      </c>
      <c r="D603" s="1">
        <v>56855</v>
      </c>
      <c r="E603" s="2">
        <v>0.46110000000000001</v>
      </c>
      <c r="F603" s="1">
        <v>31093</v>
      </c>
      <c r="G603" s="2">
        <v>0.48780000000000001</v>
      </c>
      <c r="H603" s="1">
        <v>43469</v>
      </c>
      <c r="I603" s="2">
        <v>0.49080000000000001</v>
      </c>
      <c r="J603" s="1">
        <v>26785</v>
      </c>
      <c r="K603" s="2">
        <v>0.43740000000000001</v>
      </c>
      <c r="L603" s="14"/>
    </row>
    <row r="604" spans="1:12" x14ac:dyDescent="0.25">
      <c r="A604" s="14" t="s">
        <v>48</v>
      </c>
      <c r="B604" t="s">
        <v>92</v>
      </c>
      <c r="C604" s="22" t="s">
        <v>94</v>
      </c>
      <c r="D604" s="1">
        <v>66455</v>
      </c>
      <c r="E604" s="2">
        <v>0.53890000000000005</v>
      </c>
      <c r="F604" s="1">
        <v>32653</v>
      </c>
      <c r="G604" s="2">
        <v>0.51219999999999999</v>
      </c>
      <c r="H604" s="1">
        <v>45101</v>
      </c>
      <c r="I604" s="2">
        <v>0.50919999999999999</v>
      </c>
      <c r="J604" s="1">
        <v>34458</v>
      </c>
      <c r="K604" s="2">
        <v>0.56259999999999999</v>
      </c>
      <c r="L604" s="14"/>
    </row>
    <row r="605" spans="1:12" x14ac:dyDescent="0.25">
      <c r="A605" s="14" t="s">
        <v>25</v>
      </c>
      <c r="B605" t="s">
        <v>92</v>
      </c>
      <c r="C605" s="22" t="s">
        <v>93</v>
      </c>
      <c r="D605" s="1">
        <v>7014</v>
      </c>
      <c r="E605" s="2">
        <v>0.46810000000000002</v>
      </c>
      <c r="F605" s="1">
        <v>3594</v>
      </c>
      <c r="G605" s="2">
        <v>0.45200000000000001</v>
      </c>
      <c r="H605" s="1">
        <v>4316</v>
      </c>
      <c r="I605" s="2">
        <v>0.49220000000000003</v>
      </c>
      <c r="J605" s="1">
        <v>2346</v>
      </c>
      <c r="K605" s="2">
        <v>0.4199</v>
      </c>
      <c r="L605" s="14"/>
    </row>
    <row r="606" spans="1:12" x14ac:dyDescent="0.25">
      <c r="A606" s="14" t="s">
        <v>25</v>
      </c>
      <c r="B606" t="s">
        <v>92</v>
      </c>
      <c r="C606" s="22" t="s">
        <v>94</v>
      </c>
      <c r="D606" s="1">
        <v>7971</v>
      </c>
      <c r="E606" s="2">
        <v>0.53190000000000004</v>
      </c>
      <c r="F606" s="1">
        <v>4358</v>
      </c>
      <c r="G606" s="2">
        <v>0.54800000000000004</v>
      </c>
      <c r="H606" s="1">
        <v>4452</v>
      </c>
      <c r="I606" s="2">
        <v>0.50780000000000003</v>
      </c>
      <c r="J606" s="1">
        <v>3241</v>
      </c>
      <c r="K606" s="2">
        <v>0.58009999999999995</v>
      </c>
      <c r="L606" s="14"/>
    </row>
    <row r="607" spans="1:12" x14ac:dyDescent="0.25">
      <c r="A607" s="14" t="s">
        <v>31</v>
      </c>
      <c r="B607" t="s">
        <v>92</v>
      </c>
      <c r="C607" s="22" t="s">
        <v>93</v>
      </c>
      <c r="D607" s="1">
        <v>3401</v>
      </c>
      <c r="E607" s="2">
        <v>0.42870000000000003</v>
      </c>
      <c r="F607" s="1">
        <v>1569</v>
      </c>
      <c r="G607" s="2">
        <v>0.42430000000000001</v>
      </c>
      <c r="H607" s="1">
        <v>1821</v>
      </c>
      <c r="I607" s="2">
        <v>0.4859</v>
      </c>
      <c r="J607" s="1">
        <v>1062</v>
      </c>
      <c r="K607" s="2">
        <v>0.377</v>
      </c>
      <c r="L607" s="14"/>
    </row>
    <row r="608" spans="1:12" x14ac:dyDescent="0.25">
      <c r="A608" s="14" t="s">
        <v>31</v>
      </c>
      <c r="B608" t="s">
        <v>92</v>
      </c>
      <c r="C608" s="22" t="s">
        <v>94</v>
      </c>
      <c r="D608" s="1">
        <v>4533</v>
      </c>
      <c r="E608" s="2">
        <v>0.57130000000000003</v>
      </c>
      <c r="F608" s="1">
        <v>2129</v>
      </c>
      <c r="G608" s="2">
        <v>0.57569999999999999</v>
      </c>
      <c r="H608" s="1">
        <v>1927</v>
      </c>
      <c r="I608" s="2">
        <v>0.5141</v>
      </c>
      <c r="J608" s="1">
        <v>1755</v>
      </c>
      <c r="K608" s="2">
        <v>0.623</v>
      </c>
      <c r="L608" s="14"/>
    </row>
    <row r="609" spans="1:12" ht="45" x14ac:dyDescent="0.25">
      <c r="A609" s="14" t="s">
        <v>48</v>
      </c>
      <c r="B609" t="s">
        <v>95</v>
      </c>
      <c r="C609" s="22" t="s">
        <v>96</v>
      </c>
      <c r="D609" s="1">
        <v>122112</v>
      </c>
      <c r="E609" s="2">
        <v>0.99029999999999996</v>
      </c>
      <c r="F609" s="1">
        <v>62829</v>
      </c>
      <c r="G609" s="2">
        <v>0.98560000000000003</v>
      </c>
      <c r="H609" s="1">
        <v>87371</v>
      </c>
      <c r="I609" s="2">
        <v>0.98650000000000004</v>
      </c>
      <c r="J609" s="1">
        <v>60810</v>
      </c>
      <c r="K609" s="2">
        <v>0.9929</v>
      </c>
      <c r="L609" s="14" t="s">
        <v>221</v>
      </c>
    </row>
    <row r="610" spans="1:12" x14ac:dyDescent="0.25">
      <c r="A610" s="14" t="s">
        <v>48</v>
      </c>
      <c r="B610" t="s">
        <v>95</v>
      </c>
      <c r="C610" s="22" t="s">
        <v>98</v>
      </c>
      <c r="D610" s="1">
        <v>1198</v>
      </c>
      <c r="E610" s="2">
        <v>9.7000000000000003E-3</v>
      </c>
      <c r="F610" s="1">
        <v>917</v>
      </c>
      <c r="G610" s="2">
        <v>1.44E-2</v>
      </c>
      <c r="H610" s="1">
        <v>1199</v>
      </c>
      <c r="I610" s="2">
        <v>1.35E-2</v>
      </c>
      <c r="J610" s="1">
        <v>433</v>
      </c>
      <c r="K610" s="2">
        <v>7.1000000000000004E-3</v>
      </c>
      <c r="L610" s="14"/>
    </row>
    <row r="611" spans="1:12" ht="45" x14ac:dyDescent="0.25">
      <c r="A611" s="14" t="s">
        <v>25</v>
      </c>
      <c r="B611" t="s">
        <v>95</v>
      </c>
      <c r="C611" s="22" t="s">
        <v>96</v>
      </c>
      <c r="D611" s="1">
        <v>14833</v>
      </c>
      <c r="E611" s="2">
        <v>0.9899</v>
      </c>
      <c r="F611" s="1">
        <v>7835</v>
      </c>
      <c r="G611" s="2">
        <v>0.98529999999999995</v>
      </c>
      <c r="H611" s="1">
        <v>8607</v>
      </c>
      <c r="I611" s="2">
        <v>0.98160000000000003</v>
      </c>
      <c r="J611" s="1">
        <v>5553</v>
      </c>
      <c r="K611" s="2">
        <v>0.99390000000000001</v>
      </c>
      <c r="L611" s="14" t="s">
        <v>221</v>
      </c>
    </row>
    <row r="612" spans="1:12" x14ac:dyDescent="0.25">
      <c r="A612" s="14" t="s">
        <v>25</v>
      </c>
      <c r="B612" t="s">
        <v>95</v>
      </c>
      <c r="C612" s="22" t="s">
        <v>98</v>
      </c>
      <c r="D612" s="1">
        <v>152</v>
      </c>
      <c r="E612" s="2">
        <v>1.01E-2</v>
      </c>
      <c r="F612" s="1">
        <v>117</v>
      </c>
      <c r="G612" s="2">
        <v>1.47E-2</v>
      </c>
      <c r="H612" s="1">
        <v>161</v>
      </c>
      <c r="I612" s="2">
        <v>1.84E-2</v>
      </c>
      <c r="J612" s="1">
        <v>34</v>
      </c>
      <c r="K612" s="2">
        <v>6.1000000000000004E-3</v>
      </c>
      <c r="L612" s="14"/>
    </row>
    <row r="613" spans="1:12" x14ac:dyDescent="0.25">
      <c r="A613" s="14" t="s">
        <v>48</v>
      </c>
      <c r="B613" t="s">
        <v>99</v>
      </c>
      <c r="C613" s="22" t="s">
        <v>45</v>
      </c>
      <c r="D613" s="1">
        <v>29009</v>
      </c>
      <c r="E613" s="2">
        <v>0.23530000000000001</v>
      </c>
      <c r="F613" s="1">
        <v>18530</v>
      </c>
      <c r="G613" s="2">
        <v>0.29070000000000001</v>
      </c>
      <c r="H613" s="1">
        <v>17925</v>
      </c>
      <c r="I613" s="2">
        <v>0.2024</v>
      </c>
      <c r="J613" s="1">
        <v>8783</v>
      </c>
      <c r="K613" s="2">
        <v>0.1434</v>
      </c>
      <c r="L613" s="14"/>
    </row>
    <row r="614" spans="1:12" x14ac:dyDescent="0.25">
      <c r="A614" s="14" t="s">
        <v>48</v>
      </c>
      <c r="B614" t="s">
        <v>99</v>
      </c>
      <c r="C614" s="22" t="s">
        <v>100</v>
      </c>
      <c r="D614" s="1">
        <v>14607</v>
      </c>
      <c r="E614" s="2">
        <v>0.11849999999999999</v>
      </c>
      <c r="F614" s="1">
        <v>7849</v>
      </c>
      <c r="G614" s="2">
        <v>0.1231</v>
      </c>
      <c r="H614" s="1">
        <v>9422</v>
      </c>
      <c r="I614" s="2">
        <v>0.10639999999999999</v>
      </c>
      <c r="J614" s="1">
        <v>8390</v>
      </c>
      <c r="K614" s="2">
        <v>0.13700000000000001</v>
      </c>
      <c r="L614" s="14"/>
    </row>
    <row r="615" spans="1:12" x14ac:dyDescent="0.25">
      <c r="A615" s="14" t="s">
        <v>48</v>
      </c>
      <c r="B615" t="s">
        <v>99</v>
      </c>
      <c r="C615" s="22" t="s">
        <v>101</v>
      </c>
      <c r="D615" s="1">
        <v>14074</v>
      </c>
      <c r="E615" s="2">
        <v>0.11409999999999999</v>
      </c>
      <c r="F615" s="1">
        <v>3966</v>
      </c>
      <c r="G615" s="2">
        <v>6.2199999999999998E-2</v>
      </c>
      <c r="H615" s="1">
        <v>7095</v>
      </c>
      <c r="I615" s="2">
        <v>8.0100000000000005E-2</v>
      </c>
      <c r="J615" s="1">
        <v>10077</v>
      </c>
      <c r="K615" s="2">
        <v>0.16450000000000001</v>
      </c>
      <c r="L615" s="14"/>
    </row>
    <row r="616" spans="1:12" x14ac:dyDescent="0.25">
      <c r="A616" s="14" t="s">
        <v>48</v>
      </c>
      <c r="B616" t="s">
        <v>99</v>
      </c>
      <c r="C616" s="22" t="s">
        <v>102</v>
      </c>
      <c r="D616" s="1">
        <v>11541</v>
      </c>
      <c r="E616" s="2">
        <v>9.3600000000000003E-2</v>
      </c>
      <c r="F616" s="1">
        <v>7231</v>
      </c>
      <c r="G616" s="2">
        <v>0.1134</v>
      </c>
      <c r="H616" s="1">
        <v>11250</v>
      </c>
      <c r="I616" s="2">
        <v>0.127</v>
      </c>
      <c r="J616" s="1">
        <v>5217</v>
      </c>
      <c r="K616" s="2">
        <v>8.5199999999999998E-2</v>
      </c>
      <c r="L616" s="14"/>
    </row>
    <row r="617" spans="1:12" x14ac:dyDescent="0.25">
      <c r="A617" s="14" t="s">
        <v>48</v>
      </c>
      <c r="B617" t="s">
        <v>99</v>
      </c>
      <c r="C617" s="22" t="s">
        <v>103</v>
      </c>
      <c r="D617" s="1">
        <v>11351</v>
      </c>
      <c r="E617" s="2">
        <v>9.2100000000000001E-2</v>
      </c>
      <c r="F617" s="1">
        <v>2256</v>
      </c>
      <c r="G617" s="2">
        <v>3.5400000000000001E-2</v>
      </c>
      <c r="H617" s="1">
        <v>5428</v>
      </c>
      <c r="I617" s="2">
        <v>6.13E-2</v>
      </c>
      <c r="J617" s="1">
        <v>7828</v>
      </c>
      <c r="K617" s="2">
        <v>0.1278</v>
      </c>
      <c r="L617" s="14"/>
    </row>
    <row r="618" spans="1:12" x14ac:dyDescent="0.25">
      <c r="A618" s="14" t="s">
        <v>48</v>
      </c>
      <c r="B618" t="s">
        <v>99</v>
      </c>
      <c r="C618" s="22" t="s">
        <v>104</v>
      </c>
      <c r="D618" s="1">
        <v>9920</v>
      </c>
      <c r="E618" s="2">
        <v>8.0399999999999999E-2</v>
      </c>
      <c r="F618" s="1">
        <v>3655</v>
      </c>
      <c r="G618" s="2">
        <v>5.7299999999999997E-2</v>
      </c>
      <c r="H618" s="1">
        <v>5462</v>
      </c>
      <c r="I618" s="2">
        <v>6.1699999999999998E-2</v>
      </c>
      <c r="J618" s="1">
        <v>5869</v>
      </c>
      <c r="K618" s="2">
        <v>9.5799999999999996E-2</v>
      </c>
      <c r="L618" s="14"/>
    </row>
    <row r="619" spans="1:12" x14ac:dyDescent="0.25">
      <c r="A619" s="14" t="s">
        <v>48</v>
      </c>
      <c r="B619" t="s">
        <v>99</v>
      </c>
      <c r="C619" s="22" t="s">
        <v>105</v>
      </c>
      <c r="D619" s="1">
        <v>8007</v>
      </c>
      <c r="E619" s="2">
        <v>6.4899999999999999E-2</v>
      </c>
      <c r="F619" s="1">
        <v>1533</v>
      </c>
      <c r="G619" s="2">
        <v>2.4E-2</v>
      </c>
      <c r="H619" s="1">
        <v>3512</v>
      </c>
      <c r="I619" s="2">
        <v>3.9699999999999999E-2</v>
      </c>
      <c r="J619" s="1">
        <v>4517</v>
      </c>
      <c r="K619" s="2">
        <v>7.3800000000000004E-2</v>
      </c>
      <c r="L619" s="14"/>
    </row>
    <row r="620" spans="1:12" x14ac:dyDescent="0.25">
      <c r="A620" s="14" t="s">
        <v>48</v>
      </c>
      <c r="B620" t="s">
        <v>99</v>
      </c>
      <c r="C620" s="22" t="s">
        <v>106</v>
      </c>
      <c r="D620" s="1">
        <v>6421</v>
      </c>
      <c r="E620" s="2">
        <v>5.21E-2</v>
      </c>
      <c r="F620" s="1">
        <v>5056</v>
      </c>
      <c r="G620" s="2">
        <v>7.9299999999999995E-2</v>
      </c>
      <c r="H620" s="1">
        <v>7529</v>
      </c>
      <c r="I620" s="2">
        <v>8.5000000000000006E-2</v>
      </c>
      <c r="J620" s="1">
        <v>2105</v>
      </c>
      <c r="K620" s="2">
        <v>3.44E-2</v>
      </c>
      <c r="L620" s="14"/>
    </row>
    <row r="621" spans="1:12" x14ac:dyDescent="0.25">
      <c r="A621" s="14" t="s">
        <v>48</v>
      </c>
      <c r="B621" t="s">
        <v>99</v>
      </c>
      <c r="C621" s="22" t="s">
        <v>107</v>
      </c>
      <c r="D621" s="1">
        <v>4114</v>
      </c>
      <c r="E621" s="2">
        <v>3.3399999999999999E-2</v>
      </c>
      <c r="F621" s="1">
        <v>2684</v>
      </c>
      <c r="G621" s="2">
        <v>4.2099999999999999E-2</v>
      </c>
      <c r="H621" s="1">
        <v>5061</v>
      </c>
      <c r="I621" s="2">
        <v>5.7099999999999998E-2</v>
      </c>
      <c r="J621" s="1">
        <v>1415</v>
      </c>
      <c r="K621" s="2">
        <v>2.3099999999999999E-2</v>
      </c>
      <c r="L621" s="14"/>
    </row>
    <row r="622" spans="1:12" x14ac:dyDescent="0.25">
      <c r="A622" s="14" t="s">
        <v>48</v>
      </c>
      <c r="B622" t="s">
        <v>99</v>
      </c>
      <c r="C622" s="22" t="s">
        <v>108</v>
      </c>
      <c r="D622" s="1">
        <v>3795</v>
      </c>
      <c r="E622" s="2">
        <v>3.0800000000000001E-2</v>
      </c>
      <c r="F622" s="1">
        <v>3429</v>
      </c>
      <c r="G622" s="2">
        <v>5.3800000000000001E-2</v>
      </c>
      <c r="H622" s="1">
        <v>4573</v>
      </c>
      <c r="I622" s="2">
        <v>5.16E-2</v>
      </c>
      <c r="J622" s="1">
        <v>1668</v>
      </c>
      <c r="K622" s="2">
        <v>2.7199999999999998E-2</v>
      </c>
      <c r="L622" s="14"/>
    </row>
    <row r="623" spans="1:12" x14ac:dyDescent="0.25">
      <c r="A623" s="14" t="s">
        <v>48</v>
      </c>
      <c r="B623" t="s">
        <v>99</v>
      </c>
      <c r="C623" s="22" t="s">
        <v>109</v>
      </c>
      <c r="D623" s="1">
        <v>2862</v>
      </c>
      <c r="E623" s="2">
        <v>2.3199999999999998E-2</v>
      </c>
      <c r="F623" s="1">
        <v>2512</v>
      </c>
      <c r="G623" s="2">
        <v>3.9399999999999998E-2</v>
      </c>
      <c r="H623" s="1">
        <v>3331</v>
      </c>
      <c r="I623" s="2">
        <v>3.7600000000000001E-2</v>
      </c>
      <c r="J623" s="1">
        <v>953</v>
      </c>
      <c r="K623" s="2">
        <v>1.5599999999999999E-2</v>
      </c>
      <c r="L623" s="14"/>
    </row>
    <row r="624" spans="1:12" x14ac:dyDescent="0.25">
      <c r="A624" s="14" t="s">
        <v>48</v>
      </c>
      <c r="B624" t="s">
        <v>99</v>
      </c>
      <c r="C624" s="22" t="s">
        <v>110</v>
      </c>
      <c r="D624" s="1">
        <v>2706</v>
      </c>
      <c r="E624" s="2">
        <v>2.1899999999999999E-2</v>
      </c>
      <c r="F624" s="1">
        <v>1800</v>
      </c>
      <c r="G624" s="2">
        <v>2.8199999999999999E-2</v>
      </c>
      <c r="H624" s="1">
        <v>2879</v>
      </c>
      <c r="I624" s="2">
        <v>3.2500000000000001E-2</v>
      </c>
      <c r="J624" s="1">
        <v>950</v>
      </c>
      <c r="K624" s="2">
        <v>1.55E-2</v>
      </c>
      <c r="L624" s="14"/>
    </row>
    <row r="625" spans="1:12" x14ac:dyDescent="0.25">
      <c r="A625" s="14" t="s">
        <v>48</v>
      </c>
      <c r="B625" t="s">
        <v>99</v>
      </c>
      <c r="C625" s="22" t="s">
        <v>111</v>
      </c>
      <c r="D625" s="1">
        <v>1828</v>
      </c>
      <c r="E625" s="2">
        <v>1.4800000000000001E-2</v>
      </c>
      <c r="F625" s="1">
        <v>1827</v>
      </c>
      <c r="G625" s="2">
        <v>2.87E-2</v>
      </c>
      <c r="H625" s="1">
        <v>2601</v>
      </c>
      <c r="I625" s="2">
        <v>2.9399999999999999E-2</v>
      </c>
      <c r="J625" s="1">
        <v>1004</v>
      </c>
      <c r="K625" s="2">
        <v>1.6400000000000001E-2</v>
      </c>
      <c r="L625" s="14"/>
    </row>
    <row r="626" spans="1:12" x14ac:dyDescent="0.25">
      <c r="A626" s="14" t="s">
        <v>48</v>
      </c>
      <c r="B626" t="s">
        <v>99</v>
      </c>
      <c r="C626" s="22" t="s">
        <v>112</v>
      </c>
      <c r="D626" s="1">
        <v>1095</v>
      </c>
      <c r="E626" s="2">
        <v>8.8999999999999999E-3</v>
      </c>
      <c r="F626" s="1">
        <v>380</v>
      </c>
      <c r="G626" s="2">
        <v>6.0000000000000001E-3</v>
      </c>
      <c r="H626" s="1">
        <v>503</v>
      </c>
      <c r="I626" s="2">
        <v>5.7000000000000002E-3</v>
      </c>
      <c r="J626" s="1">
        <v>1244</v>
      </c>
      <c r="K626" s="2">
        <v>2.0299999999999999E-2</v>
      </c>
      <c r="L626" s="14"/>
    </row>
    <row r="627" spans="1:12" x14ac:dyDescent="0.25">
      <c r="A627" s="14" t="s">
        <v>48</v>
      </c>
      <c r="B627" t="s">
        <v>99</v>
      </c>
      <c r="C627" s="22" t="s">
        <v>113</v>
      </c>
      <c r="D627" s="1">
        <v>596</v>
      </c>
      <c r="E627" s="2">
        <v>4.7999999999999996E-3</v>
      </c>
      <c r="F627" s="1">
        <v>316</v>
      </c>
      <c r="G627" s="2">
        <v>5.0000000000000001E-3</v>
      </c>
      <c r="H627" s="1">
        <v>439</v>
      </c>
      <c r="I627" s="2">
        <v>5.0000000000000001E-3</v>
      </c>
      <c r="J627" s="1">
        <v>155</v>
      </c>
      <c r="K627" s="2">
        <v>2.5000000000000001E-3</v>
      </c>
      <c r="L627" s="14"/>
    </row>
    <row r="628" spans="1:12" x14ac:dyDescent="0.25">
      <c r="A628" s="14" t="s">
        <v>48</v>
      </c>
      <c r="B628" t="s">
        <v>99</v>
      </c>
      <c r="C628" s="22" t="s">
        <v>114</v>
      </c>
      <c r="D628" s="1">
        <v>501</v>
      </c>
      <c r="E628" s="2">
        <v>4.1000000000000003E-3</v>
      </c>
      <c r="F628" s="1">
        <v>111</v>
      </c>
      <c r="G628" s="2">
        <v>1.6999999999999999E-3</v>
      </c>
      <c r="H628" s="1">
        <v>245</v>
      </c>
      <c r="I628" s="2">
        <v>2.8E-3</v>
      </c>
      <c r="J628" s="1">
        <v>412</v>
      </c>
      <c r="K628" s="2">
        <v>6.7000000000000002E-3</v>
      </c>
      <c r="L628" s="14"/>
    </row>
    <row r="629" spans="1:12" x14ac:dyDescent="0.25">
      <c r="A629" s="14" t="s">
        <v>48</v>
      </c>
      <c r="B629" t="s">
        <v>99</v>
      </c>
      <c r="C629" s="22" t="s">
        <v>115</v>
      </c>
      <c r="D629" s="1">
        <v>277</v>
      </c>
      <c r="E629" s="2">
        <v>2.2000000000000001E-3</v>
      </c>
      <c r="F629" s="1">
        <v>175</v>
      </c>
      <c r="G629" s="2">
        <v>2.7000000000000001E-3</v>
      </c>
      <c r="H629" s="1">
        <v>363</v>
      </c>
      <c r="I629" s="2">
        <v>4.1000000000000003E-3</v>
      </c>
      <c r="J629" s="1">
        <v>339</v>
      </c>
      <c r="K629" s="2">
        <v>5.4999999999999997E-3</v>
      </c>
      <c r="L629" s="14"/>
    </row>
    <row r="630" spans="1:12" x14ac:dyDescent="0.25">
      <c r="A630" s="14" t="s">
        <v>48</v>
      </c>
      <c r="B630" t="s">
        <v>99</v>
      </c>
      <c r="C630" s="22" t="s">
        <v>116</v>
      </c>
      <c r="D630" s="1">
        <v>251</v>
      </c>
      <c r="E630" s="2">
        <v>2E-3</v>
      </c>
      <c r="F630" s="1">
        <v>211</v>
      </c>
      <c r="G630" s="2">
        <v>3.3E-3</v>
      </c>
      <c r="H630" s="1">
        <v>565</v>
      </c>
      <c r="I630" s="2">
        <v>6.4000000000000003E-3</v>
      </c>
      <c r="J630" s="1">
        <v>124</v>
      </c>
      <c r="K630" s="2">
        <v>2E-3</v>
      </c>
      <c r="L630" s="14"/>
    </row>
    <row r="631" spans="1:12" x14ac:dyDescent="0.25">
      <c r="A631" s="14" t="s">
        <v>48</v>
      </c>
      <c r="B631" t="s">
        <v>99</v>
      </c>
      <c r="C631" s="22" t="s">
        <v>117</v>
      </c>
      <c r="D631" s="1">
        <v>106</v>
      </c>
      <c r="E631" s="2">
        <v>8.9999999999999998E-4</v>
      </c>
      <c r="F631" s="1">
        <v>62</v>
      </c>
      <c r="G631" s="2">
        <v>1E-3</v>
      </c>
      <c r="H631" s="1">
        <v>63</v>
      </c>
      <c r="I631" s="2">
        <v>6.9999999999999999E-4</v>
      </c>
      <c r="J631" s="1">
        <v>53</v>
      </c>
      <c r="K631" s="2">
        <v>8.9999999999999998E-4</v>
      </c>
      <c r="L631" s="14"/>
    </row>
    <row r="632" spans="1:12" x14ac:dyDescent="0.25">
      <c r="A632" s="14" t="s">
        <v>48</v>
      </c>
      <c r="B632" t="s">
        <v>99</v>
      </c>
      <c r="C632" s="22" t="s">
        <v>118</v>
      </c>
      <c r="D632" s="1">
        <v>103</v>
      </c>
      <c r="E632" s="2">
        <v>8.0000000000000004E-4</v>
      </c>
      <c r="F632" s="1">
        <v>73</v>
      </c>
      <c r="G632" s="2">
        <v>1.1000000000000001E-3</v>
      </c>
      <c r="H632" s="1">
        <v>37</v>
      </c>
      <c r="I632" s="2">
        <v>4.0000000000000002E-4</v>
      </c>
      <c r="J632" s="1">
        <v>27</v>
      </c>
      <c r="K632" s="2">
        <v>4.0000000000000002E-4</v>
      </c>
      <c r="L632" s="14"/>
    </row>
    <row r="633" spans="1:12" x14ac:dyDescent="0.25">
      <c r="A633" s="14" t="s">
        <v>48</v>
      </c>
      <c r="B633" t="s">
        <v>99</v>
      </c>
      <c r="C633" s="22" t="s">
        <v>119</v>
      </c>
      <c r="D633" s="1">
        <v>99</v>
      </c>
      <c r="E633" s="2">
        <v>8.0000000000000004E-4</v>
      </c>
      <c r="F633" s="1">
        <v>68</v>
      </c>
      <c r="G633" s="2">
        <v>1.1000000000000001E-3</v>
      </c>
      <c r="H633" s="1">
        <v>265</v>
      </c>
      <c r="I633" s="2">
        <v>3.0000000000000001E-3</v>
      </c>
      <c r="J633" s="1">
        <v>61</v>
      </c>
      <c r="K633" s="2">
        <v>1E-3</v>
      </c>
      <c r="L633" s="14"/>
    </row>
    <row r="634" spans="1:12" x14ac:dyDescent="0.25">
      <c r="A634" s="14" t="s">
        <v>48</v>
      </c>
      <c r="B634" t="s">
        <v>99</v>
      </c>
      <c r="C634" s="22" t="s">
        <v>120</v>
      </c>
      <c r="D634" s="1">
        <v>47</v>
      </c>
      <c r="E634" s="2">
        <v>4.0000000000000002E-4</v>
      </c>
      <c r="F634" s="1">
        <v>22</v>
      </c>
      <c r="G634" s="2">
        <v>2.9999999999999997E-4</v>
      </c>
      <c r="H634" s="1">
        <v>22</v>
      </c>
      <c r="I634" s="2">
        <v>2.0000000000000001E-4</v>
      </c>
      <c r="J634" s="1">
        <v>52</v>
      </c>
      <c r="K634" s="2">
        <v>8.0000000000000004E-4</v>
      </c>
      <c r="L634" s="14"/>
    </row>
    <row r="635" spans="1:12" x14ac:dyDescent="0.25">
      <c r="A635" s="14" t="s">
        <v>25</v>
      </c>
      <c r="B635" t="s">
        <v>99</v>
      </c>
      <c r="C635" s="22" t="s">
        <v>45</v>
      </c>
      <c r="D635" s="1">
        <v>9293</v>
      </c>
      <c r="E635" s="2">
        <v>0.62290000000000001</v>
      </c>
      <c r="F635" s="1">
        <v>4928</v>
      </c>
      <c r="G635" s="2">
        <v>0.62309999999999999</v>
      </c>
      <c r="H635" s="1">
        <v>4601</v>
      </c>
      <c r="I635" s="2">
        <v>0.5302</v>
      </c>
      <c r="J635" s="1">
        <v>3270</v>
      </c>
      <c r="K635" s="2">
        <v>0.5897</v>
      </c>
      <c r="L635" s="14"/>
    </row>
    <row r="636" spans="1:12" x14ac:dyDescent="0.25">
      <c r="A636" s="14" t="s">
        <v>25</v>
      </c>
      <c r="B636" t="s">
        <v>99</v>
      </c>
      <c r="C636" s="22" t="s">
        <v>100</v>
      </c>
      <c r="D636" s="1">
        <v>655</v>
      </c>
      <c r="E636" s="2">
        <v>4.3900000000000002E-2</v>
      </c>
      <c r="F636" s="1">
        <v>271</v>
      </c>
      <c r="G636" s="2">
        <v>3.4299999999999997E-2</v>
      </c>
      <c r="H636" s="1">
        <v>291</v>
      </c>
      <c r="I636" s="2">
        <v>3.3500000000000002E-2</v>
      </c>
      <c r="J636" s="1">
        <v>214</v>
      </c>
      <c r="K636" s="2">
        <v>3.8600000000000002E-2</v>
      </c>
      <c r="L636" s="14"/>
    </row>
    <row r="637" spans="1:12" x14ac:dyDescent="0.25">
      <c r="A637" s="14" t="s">
        <v>25</v>
      </c>
      <c r="B637" t="s">
        <v>99</v>
      </c>
      <c r="C637" s="22" t="s">
        <v>121</v>
      </c>
      <c r="D637" s="1">
        <v>642</v>
      </c>
      <c r="E637" s="2">
        <v>4.2999999999999997E-2</v>
      </c>
      <c r="F637" s="1">
        <v>457</v>
      </c>
      <c r="G637" s="2">
        <v>5.7799999999999997E-2</v>
      </c>
      <c r="H637" s="1">
        <v>583</v>
      </c>
      <c r="I637" s="2">
        <v>6.7199999999999996E-2</v>
      </c>
      <c r="J637" s="1">
        <v>154</v>
      </c>
      <c r="K637" s="2">
        <v>2.7799999999999998E-2</v>
      </c>
      <c r="L637" s="14"/>
    </row>
    <row r="638" spans="1:12" x14ac:dyDescent="0.25">
      <c r="A638" s="14" t="s">
        <v>25</v>
      </c>
      <c r="B638" t="s">
        <v>99</v>
      </c>
      <c r="C638" s="22" t="s">
        <v>102</v>
      </c>
      <c r="D638" s="1">
        <v>631</v>
      </c>
      <c r="E638" s="2">
        <v>4.2299999999999997E-2</v>
      </c>
      <c r="F638" s="1">
        <v>356</v>
      </c>
      <c r="G638" s="2">
        <v>4.4999999999999998E-2</v>
      </c>
      <c r="H638" s="1">
        <v>490</v>
      </c>
      <c r="I638" s="2">
        <v>5.6500000000000002E-2</v>
      </c>
      <c r="J638" s="1">
        <v>214</v>
      </c>
      <c r="K638" s="2">
        <v>3.8600000000000002E-2</v>
      </c>
      <c r="L638" s="14"/>
    </row>
    <row r="639" spans="1:12" x14ac:dyDescent="0.25">
      <c r="A639" s="14" t="s">
        <v>25</v>
      </c>
      <c r="B639" t="s">
        <v>99</v>
      </c>
      <c r="C639" s="22" t="s">
        <v>105</v>
      </c>
      <c r="D639" s="1">
        <v>576</v>
      </c>
      <c r="E639" s="2">
        <v>3.8600000000000002E-2</v>
      </c>
      <c r="F639" s="1">
        <v>149</v>
      </c>
      <c r="G639" s="2">
        <v>1.8800000000000001E-2</v>
      </c>
      <c r="H639" s="1">
        <v>319</v>
      </c>
      <c r="I639" s="2">
        <v>3.6799999999999999E-2</v>
      </c>
      <c r="J639" s="1">
        <v>286</v>
      </c>
      <c r="K639" s="2">
        <v>5.16E-2</v>
      </c>
      <c r="L639" s="14"/>
    </row>
    <row r="640" spans="1:12" x14ac:dyDescent="0.25">
      <c r="A640" s="14" t="s">
        <v>25</v>
      </c>
      <c r="B640" t="s">
        <v>99</v>
      </c>
      <c r="C640" s="22" t="s">
        <v>104</v>
      </c>
      <c r="D640" s="1">
        <v>561</v>
      </c>
      <c r="E640" s="2">
        <v>3.7600000000000001E-2</v>
      </c>
      <c r="F640" s="1">
        <v>257</v>
      </c>
      <c r="G640" s="2">
        <v>3.2500000000000001E-2</v>
      </c>
      <c r="H640" s="1">
        <v>314</v>
      </c>
      <c r="I640" s="2">
        <v>3.6200000000000003E-2</v>
      </c>
      <c r="J640" s="1">
        <v>273</v>
      </c>
      <c r="K640" s="2">
        <v>4.9200000000000001E-2</v>
      </c>
      <c r="L640" s="14"/>
    </row>
    <row r="641" spans="1:12" x14ac:dyDescent="0.25">
      <c r="A641" s="14" t="s">
        <v>25</v>
      </c>
      <c r="B641" t="s">
        <v>99</v>
      </c>
      <c r="C641" s="22" t="s">
        <v>103</v>
      </c>
      <c r="D641" s="1">
        <v>503</v>
      </c>
      <c r="E641" s="2">
        <v>3.3700000000000001E-2</v>
      </c>
      <c r="F641" s="1">
        <v>169</v>
      </c>
      <c r="G641" s="2">
        <v>2.1399999999999999E-2</v>
      </c>
      <c r="H641" s="1">
        <v>189</v>
      </c>
      <c r="I641" s="2">
        <v>2.18E-2</v>
      </c>
      <c r="J641" s="1">
        <v>351</v>
      </c>
      <c r="K641" s="2">
        <v>6.3299999999999995E-2</v>
      </c>
      <c r="L641" s="14"/>
    </row>
    <row r="642" spans="1:12" x14ac:dyDescent="0.25">
      <c r="A642" s="14" t="s">
        <v>25</v>
      </c>
      <c r="B642" t="s">
        <v>99</v>
      </c>
      <c r="C642" s="22" t="s">
        <v>101</v>
      </c>
      <c r="D642" s="1">
        <v>478</v>
      </c>
      <c r="E642" s="2">
        <v>3.2000000000000001E-2</v>
      </c>
      <c r="F642" s="1">
        <v>179</v>
      </c>
      <c r="G642" s="2">
        <v>2.2599999999999999E-2</v>
      </c>
      <c r="H642" s="1">
        <v>155</v>
      </c>
      <c r="I642" s="2">
        <v>1.7899999999999999E-2</v>
      </c>
      <c r="J642" s="1">
        <v>193</v>
      </c>
      <c r="K642" s="2">
        <v>3.4799999999999998E-2</v>
      </c>
      <c r="L642" s="14"/>
    </row>
    <row r="643" spans="1:12" x14ac:dyDescent="0.25">
      <c r="A643" s="14" t="s">
        <v>25</v>
      </c>
      <c r="B643" t="s">
        <v>99</v>
      </c>
      <c r="C643" s="22" t="s">
        <v>110</v>
      </c>
      <c r="D643" s="1">
        <v>364</v>
      </c>
      <c r="E643" s="2">
        <v>2.4400000000000002E-2</v>
      </c>
      <c r="F643" s="1">
        <v>209</v>
      </c>
      <c r="G643" s="2">
        <v>2.64E-2</v>
      </c>
      <c r="H643" s="1">
        <v>360</v>
      </c>
      <c r="I643" s="2">
        <v>4.1500000000000002E-2</v>
      </c>
      <c r="J643" s="1">
        <v>143</v>
      </c>
      <c r="K643" s="2">
        <v>2.58E-2</v>
      </c>
      <c r="L643" s="14"/>
    </row>
    <row r="644" spans="1:12" x14ac:dyDescent="0.25">
      <c r="A644" s="14" t="s">
        <v>25</v>
      </c>
      <c r="B644" t="s">
        <v>99</v>
      </c>
      <c r="C644" s="22" t="s">
        <v>107</v>
      </c>
      <c r="D644" s="1">
        <v>310</v>
      </c>
      <c r="E644" s="2">
        <v>2.0799999999999999E-2</v>
      </c>
      <c r="F644" s="1">
        <v>208</v>
      </c>
      <c r="G644" s="2">
        <v>2.63E-2</v>
      </c>
      <c r="H644" s="1">
        <v>354</v>
      </c>
      <c r="I644" s="2">
        <v>4.0800000000000003E-2</v>
      </c>
      <c r="J644" s="1">
        <v>84</v>
      </c>
      <c r="K644" s="2">
        <v>1.5100000000000001E-2</v>
      </c>
      <c r="L644" s="14"/>
    </row>
    <row r="645" spans="1:12" x14ac:dyDescent="0.25">
      <c r="A645" s="14" t="s">
        <v>25</v>
      </c>
      <c r="B645" t="s">
        <v>99</v>
      </c>
      <c r="C645" s="22" t="s">
        <v>108</v>
      </c>
      <c r="D645" s="1">
        <v>262</v>
      </c>
      <c r="E645" s="2">
        <v>1.7600000000000001E-2</v>
      </c>
      <c r="F645" s="1">
        <v>207</v>
      </c>
      <c r="G645" s="2">
        <v>2.6200000000000001E-2</v>
      </c>
      <c r="H645" s="1">
        <v>288</v>
      </c>
      <c r="I645" s="2">
        <v>3.32E-2</v>
      </c>
      <c r="J645" s="1">
        <v>75</v>
      </c>
      <c r="K645" s="2">
        <v>1.35E-2</v>
      </c>
      <c r="L645" s="14"/>
    </row>
    <row r="646" spans="1:12" x14ac:dyDescent="0.25">
      <c r="A646" s="14" t="s">
        <v>25</v>
      </c>
      <c r="B646" t="s">
        <v>99</v>
      </c>
      <c r="C646" s="22" t="s">
        <v>109</v>
      </c>
      <c r="D646" s="1">
        <v>259</v>
      </c>
      <c r="E646" s="2">
        <v>1.7399999999999999E-2</v>
      </c>
      <c r="F646" s="1">
        <v>202</v>
      </c>
      <c r="G646" s="2">
        <v>2.5499999999999998E-2</v>
      </c>
      <c r="H646" s="1">
        <v>312</v>
      </c>
      <c r="I646" s="2">
        <v>3.5999999999999997E-2</v>
      </c>
      <c r="J646" s="1">
        <v>65</v>
      </c>
      <c r="K646" s="2">
        <v>1.17E-2</v>
      </c>
      <c r="L646" s="14"/>
    </row>
    <row r="647" spans="1:12" x14ac:dyDescent="0.25">
      <c r="A647" s="14" t="s">
        <v>25</v>
      </c>
      <c r="B647" t="s">
        <v>99</v>
      </c>
      <c r="C647" s="22" t="s">
        <v>122</v>
      </c>
      <c r="D647" s="1">
        <v>248</v>
      </c>
      <c r="E647" s="2">
        <v>1.66E-2</v>
      </c>
      <c r="F647" s="1">
        <v>249</v>
      </c>
      <c r="G647" s="2">
        <v>3.15E-2</v>
      </c>
      <c r="H647" s="1">
        <v>341</v>
      </c>
      <c r="I647" s="2">
        <v>3.9300000000000002E-2</v>
      </c>
      <c r="J647" s="1">
        <v>123</v>
      </c>
      <c r="K647" s="2">
        <v>2.2200000000000001E-2</v>
      </c>
      <c r="L647" s="14"/>
    </row>
    <row r="648" spans="1:12" x14ac:dyDescent="0.25">
      <c r="A648" s="14" t="s">
        <v>25</v>
      </c>
      <c r="B648" t="s">
        <v>99</v>
      </c>
      <c r="C648" s="22" t="s">
        <v>112</v>
      </c>
      <c r="D648" s="1">
        <v>103</v>
      </c>
      <c r="E648" s="2">
        <v>6.8999999999999999E-3</v>
      </c>
      <c r="F648" s="1">
        <v>45</v>
      </c>
      <c r="G648" s="2">
        <v>5.7000000000000002E-3</v>
      </c>
      <c r="H648" s="1">
        <v>40</v>
      </c>
      <c r="I648" s="2">
        <v>4.5999999999999999E-3</v>
      </c>
      <c r="J648" s="1">
        <v>88</v>
      </c>
      <c r="K648" s="2">
        <v>1.5900000000000001E-2</v>
      </c>
      <c r="L648" s="14"/>
    </row>
    <row r="649" spans="1:12" x14ac:dyDescent="0.25">
      <c r="A649" s="14" t="s">
        <v>25</v>
      </c>
      <c r="B649" t="s">
        <v>99</v>
      </c>
      <c r="C649" s="22" t="s">
        <v>113</v>
      </c>
      <c r="D649" s="1">
        <v>35</v>
      </c>
      <c r="E649" s="2">
        <v>2.3E-3</v>
      </c>
      <c r="F649" s="1">
        <v>23</v>
      </c>
      <c r="G649" s="2">
        <v>2.8999999999999998E-3</v>
      </c>
      <c r="H649" s="1">
        <v>41</v>
      </c>
      <c r="I649" s="2">
        <v>4.7000000000000002E-3</v>
      </c>
      <c r="J649" s="1">
        <v>12</v>
      </c>
      <c r="K649" s="2">
        <v>2.2000000000000001E-3</v>
      </c>
      <c r="L649" s="14"/>
    </row>
    <row r="650" spans="1:12" x14ac:dyDescent="0.25">
      <c r="A650" s="14" t="s">
        <v>25</v>
      </c>
      <c r="B650" t="s">
        <v>99</v>
      </c>
      <c r="C650" s="22" t="s">
        <v>123</v>
      </c>
      <c r="D650" s="1">
        <v>65</v>
      </c>
      <c r="E650" s="2">
        <v>4.4000000000000003E-3</v>
      </c>
      <c r="F650" s="1">
        <v>43</v>
      </c>
      <c r="G650" s="2">
        <v>5.4000000000000003E-3</v>
      </c>
      <c r="H650" s="1">
        <v>90</v>
      </c>
      <c r="I650" s="2">
        <v>1.04E-2</v>
      </c>
      <c r="J650" s="1">
        <v>42</v>
      </c>
      <c r="K650" s="2">
        <v>7.6E-3</v>
      </c>
      <c r="L650" s="14"/>
    </row>
    <row r="651" spans="1:12" ht="16.5" customHeight="1" x14ac:dyDescent="0.25">
      <c r="A651" s="14" t="s">
        <v>31</v>
      </c>
      <c r="B651" t="s">
        <v>99</v>
      </c>
      <c r="C651" s="22" t="s">
        <v>45</v>
      </c>
      <c r="D651" s="1">
        <v>7568</v>
      </c>
      <c r="E651" s="2">
        <v>0.95389999999999997</v>
      </c>
      <c r="F651" s="1">
        <v>3476</v>
      </c>
      <c r="G651" s="2">
        <v>0.94</v>
      </c>
      <c r="H651" s="1">
        <v>3373</v>
      </c>
      <c r="I651" s="2">
        <v>0.89990000000000003</v>
      </c>
      <c r="J651" s="1">
        <v>2722</v>
      </c>
      <c r="K651" s="2">
        <v>0.96630000000000005</v>
      </c>
      <c r="L651" s="14" t="s">
        <v>124</v>
      </c>
    </row>
    <row r="652" spans="1:12" x14ac:dyDescent="0.25">
      <c r="A652" s="14" t="s">
        <v>31</v>
      </c>
      <c r="B652" t="s">
        <v>99</v>
      </c>
      <c r="C652" s="22" t="s">
        <v>110</v>
      </c>
      <c r="D652" s="1">
        <v>98</v>
      </c>
      <c r="E652" s="2">
        <v>1.24E-2</v>
      </c>
      <c r="F652" s="1">
        <v>50</v>
      </c>
      <c r="G652" s="2">
        <v>1.35E-2</v>
      </c>
      <c r="H652" s="1">
        <v>102</v>
      </c>
      <c r="I652" s="2">
        <v>2.7199999999999998E-2</v>
      </c>
      <c r="J652" s="1">
        <v>37</v>
      </c>
      <c r="K652" s="2">
        <v>1.3100000000000001E-2</v>
      </c>
      <c r="L652" s="14"/>
    </row>
    <row r="653" spans="1:12" x14ac:dyDescent="0.25">
      <c r="A653" s="14" t="s">
        <v>31</v>
      </c>
      <c r="B653" t="s">
        <v>99</v>
      </c>
      <c r="C653" s="22" t="s">
        <v>108</v>
      </c>
      <c r="D653" s="1">
        <v>86</v>
      </c>
      <c r="E653" s="2">
        <v>1.0800000000000001E-2</v>
      </c>
      <c r="F653" s="1">
        <v>54</v>
      </c>
      <c r="G653" s="2">
        <v>1.46E-2</v>
      </c>
      <c r="H653" s="1">
        <v>76</v>
      </c>
      <c r="I653" s="2">
        <v>2.0299999999999999E-2</v>
      </c>
      <c r="J653" s="1">
        <v>16</v>
      </c>
      <c r="K653" s="2">
        <v>5.7000000000000002E-3</v>
      </c>
      <c r="L653" s="14"/>
    </row>
    <row r="654" spans="1:12" x14ac:dyDescent="0.25">
      <c r="A654" s="14" t="s">
        <v>31</v>
      </c>
      <c r="B654" t="s">
        <v>99</v>
      </c>
      <c r="C654" s="22" t="s">
        <v>125</v>
      </c>
      <c r="D654" s="1">
        <v>182</v>
      </c>
      <c r="E654" s="2">
        <v>2.29E-2</v>
      </c>
      <c r="F654" s="1">
        <v>118</v>
      </c>
      <c r="G654" s="2">
        <v>3.1899999999999998E-2</v>
      </c>
      <c r="H654" s="1">
        <v>197</v>
      </c>
      <c r="I654" s="2">
        <v>5.2600000000000001E-2</v>
      </c>
      <c r="J654" s="1">
        <v>42</v>
      </c>
      <c r="K654" s="2">
        <v>1.49E-2</v>
      </c>
      <c r="L654" s="14"/>
    </row>
    <row r="655" spans="1:12" ht="60" x14ac:dyDescent="0.25">
      <c r="A655" s="14" t="s">
        <v>43</v>
      </c>
      <c r="B655" t="s">
        <v>126</v>
      </c>
      <c r="C655" s="22" t="s">
        <v>127</v>
      </c>
      <c r="D655" s="1">
        <v>2270</v>
      </c>
      <c r="E655" s="2">
        <v>0.90910000000000002</v>
      </c>
      <c r="F655" s="1">
        <v>2136</v>
      </c>
      <c r="G655" s="2">
        <v>0.92190000000000005</v>
      </c>
      <c r="H655" s="1">
        <v>2434</v>
      </c>
      <c r="I655" s="2">
        <v>0.85519999999999996</v>
      </c>
      <c r="J655" s="1">
        <v>867</v>
      </c>
      <c r="K655" s="2">
        <v>0.87749999999999995</v>
      </c>
      <c r="L655" s="14" t="s">
        <v>128</v>
      </c>
    </row>
    <row r="656" spans="1:12" x14ac:dyDescent="0.25">
      <c r="A656" s="14" t="s">
        <v>43</v>
      </c>
      <c r="B656" t="s">
        <v>126</v>
      </c>
      <c r="C656" s="22" t="s">
        <v>129</v>
      </c>
      <c r="D656" s="1">
        <v>227</v>
      </c>
      <c r="E656" s="2">
        <v>9.0899999999999995E-2</v>
      </c>
      <c r="F656" s="1">
        <v>181</v>
      </c>
      <c r="G656" s="2">
        <v>7.8100000000000003E-2</v>
      </c>
      <c r="H656" s="1">
        <v>412</v>
      </c>
      <c r="I656" s="2">
        <v>0.14480000000000001</v>
      </c>
      <c r="J656" s="1">
        <v>121</v>
      </c>
      <c r="K656" s="2">
        <v>0.1225</v>
      </c>
      <c r="L656" s="14"/>
    </row>
    <row r="657" spans="1:12" ht="60" x14ac:dyDescent="0.25">
      <c r="A657" s="14" t="s">
        <v>48</v>
      </c>
      <c r="B657" t="s">
        <v>126</v>
      </c>
      <c r="C657" s="22" t="s">
        <v>127</v>
      </c>
      <c r="D657" s="1">
        <v>120877</v>
      </c>
      <c r="E657" s="2">
        <v>0.98029999999999995</v>
      </c>
      <c r="F657" s="1">
        <v>61638</v>
      </c>
      <c r="G657" s="2">
        <v>0.96689999999999998</v>
      </c>
      <c r="H657" s="1">
        <v>85105</v>
      </c>
      <c r="I657" s="2">
        <v>0.96089999999999998</v>
      </c>
      <c r="J657" s="1">
        <v>60161</v>
      </c>
      <c r="K657" s="2">
        <v>0.98229999999999995</v>
      </c>
      <c r="L657" s="14" t="s">
        <v>128</v>
      </c>
    </row>
    <row r="658" spans="1:12" x14ac:dyDescent="0.25">
      <c r="A658" s="14" t="s">
        <v>48</v>
      </c>
      <c r="B658" t="s">
        <v>126</v>
      </c>
      <c r="C658" s="22" t="s">
        <v>129</v>
      </c>
      <c r="D658" s="1">
        <v>2433</v>
      </c>
      <c r="E658" s="2">
        <v>1.9699999999999999E-2</v>
      </c>
      <c r="F658" s="1">
        <v>2108</v>
      </c>
      <c r="G658" s="2">
        <v>3.3099999999999997E-2</v>
      </c>
      <c r="H658" s="1">
        <v>3465</v>
      </c>
      <c r="I658" s="2">
        <v>3.9100000000000003E-2</v>
      </c>
      <c r="J658" s="1">
        <v>1082</v>
      </c>
      <c r="K658" s="2">
        <v>1.77E-2</v>
      </c>
      <c r="L658" s="14"/>
    </row>
    <row r="659" spans="1:12" ht="60" x14ac:dyDescent="0.25">
      <c r="A659" s="14" t="s">
        <v>25</v>
      </c>
      <c r="B659" t="s">
        <v>126</v>
      </c>
      <c r="C659" s="22" t="s">
        <v>127</v>
      </c>
      <c r="D659" s="1">
        <v>14915</v>
      </c>
      <c r="E659" s="2">
        <v>0.99529999999999996</v>
      </c>
      <c r="F659" s="1">
        <v>7858</v>
      </c>
      <c r="G659" s="2">
        <v>0.98819999999999997</v>
      </c>
      <c r="H659" s="1">
        <v>8655</v>
      </c>
      <c r="I659" s="2">
        <v>0.98709999999999998</v>
      </c>
      <c r="J659" s="1">
        <v>5540</v>
      </c>
      <c r="K659" s="2">
        <v>0.99160000000000004</v>
      </c>
      <c r="L659" s="14" t="s">
        <v>128</v>
      </c>
    </row>
    <row r="660" spans="1:12" x14ac:dyDescent="0.25">
      <c r="A660" s="14" t="s">
        <v>25</v>
      </c>
      <c r="B660" t="s">
        <v>126</v>
      </c>
      <c r="C660" s="22" t="s">
        <v>129</v>
      </c>
      <c r="D660" s="1">
        <v>70</v>
      </c>
      <c r="E660" s="2">
        <v>4.7000000000000002E-3</v>
      </c>
      <c r="F660" s="1">
        <v>94</v>
      </c>
      <c r="G660" s="2">
        <v>1.18E-2</v>
      </c>
      <c r="H660" s="1">
        <v>113</v>
      </c>
      <c r="I660" s="2">
        <v>1.29E-2</v>
      </c>
      <c r="J660" s="1">
        <v>47</v>
      </c>
      <c r="K660" s="2">
        <v>8.3999999999999995E-3</v>
      </c>
      <c r="L660" s="14"/>
    </row>
    <row r="661" spans="1:12" ht="60" x14ac:dyDescent="0.25">
      <c r="A661" s="14" t="s">
        <v>43</v>
      </c>
      <c r="B661" t="s">
        <v>130</v>
      </c>
      <c r="C661" s="22" t="s">
        <v>127</v>
      </c>
      <c r="D661" s="1">
        <v>2454</v>
      </c>
      <c r="E661" s="2">
        <v>0.98280000000000001</v>
      </c>
      <c r="F661" s="1">
        <v>2307</v>
      </c>
      <c r="G661" s="2">
        <v>0.99570000000000003</v>
      </c>
      <c r="H661" s="1">
        <v>2808</v>
      </c>
      <c r="I661" s="2">
        <v>0.98660000000000003</v>
      </c>
      <c r="J661" s="1">
        <v>969</v>
      </c>
      <c r="K661" s="2">
        <v>0.98080000000000001</v>
      </c>
      <c r="L661" s="14" t="s">
        <v>131</v>
      </c>
    </row>
    <row r="662" spans="1:12" x14ac:dyDescent="0.25">
      <c r="A662" s="14" t="s">
        <v>43</v>
      </c>
      <c r="B662" t="s">
        <v>130</v>
      </c>
      <c r="C662" s="22" t="s">
        <v>129</v>
      </c>
      <c r="D662" s="1">
        <v>43</v>
      </c>
      <c r="E662" s="2">
        <v>1.72E-2</v>
      </c>
      <c r="F662" s="1">
        <v>10</v>
      </c>
      <c r="G662" s="2">
        <v>4.3E-3</v>
      </c>
      <c r="H662" s="1">
        <v>38</v>
      </c>
      <c r="I662" s="2">
        <v>1.34E-2</v>
      </c>
      <c r="J662" s="1">
        <v>19</v>
      </c>
      <c r="K662" s="2">
        <v>1.9199999999999998E-2</v>
      </c>
      <c r="L662" s="14"/>
    </row>
    <row r="663" spans="1:12" ht="60" x14ac:dyDescent="0.25">
      <c r="A663" s="14" t="s">
        <v>48</v>
      </c>
      <c r="B663" t="s">
        <v>130</v>
      </c>
      <c r="C663" s="22" t="s">
        <v>127</v>
      </c>
      <c r="D663" s="1">
        <v>122491</v>
      </c>
      <c r="E663" s="2">
        <v>0.99339999999999995</v>
      </c>
      <c r="F663" s="1">
        <v>63252</v>
      </c>
      <c r="G663" s="2">
        <v>0.99229999999999996</v>
      </c>
      <c r="H663" s="1">
        <v>87697</v>
      </c>
      <c r="I663" s="2">
        <v>0.99009999999999998</v>
      </c>
      <c r="J663" s="1">
        <v>60906</v>
      </c>
      <c r="K663" s="2">
        <v>0.99450000000000005</v>
      </c>
      <c r="L663" s="14" t="s">
        <v>131</v>
      </c>
    </row>
    <row r="664" spans="1:12" x14ac:dyDescent="0.25">
      <c r="A664" s="14" t="s">
        <v>48</v>
      </c>
      <c r="B664" t="s">
        <v>130</v>
      </c>
      <c r="C664" s="22" t="s">
        <v>129</v>
      </c>
      <c r="D664" s="1">
        <v>819</v>
      </c>
      <c r="E664" s="2">
        <v>6.6E-3</v>
      </c>
      <c r="F664" s="1">
        <v>494</v>
      </c>
      <c r="G664" s="2">
        <v>7.7000000000000002E-3</v>
      </c>
      <c r="H664" s="1">
        <v>873</v>
      </c>
      <c r="I664" s="2">
        <v>9.9000000000000008E-3</v>
      </c>
      <c r="J664" s="1">
        <v>337</v>
      </c>
      <c r="K664" s="2">
        <v>5.4999999999999997E-3</v>
      </c>
      <c r="L664" s="14"/>
    </row>
    <row r="665" spans="1:12" ht="60" x14ac:dyDescent="0.25">
      <c r="A665" s="14" t="s">
        <v>25</v>
      </c>
      <c r="B665" t="s">
        <v>130</v>
      </c>
      <c r="C665" s="22" t="s">
        <v>127</v>
      </c>
      <c r="D665" s="1">
        <v>14958</v>
      </c>
      <c r="E665" s="2">
        <v>0.99819999999999998</v>
      </c>
      <c r="F665" s="1">
        <v>7938</v>
      </c>
      <c r="G665" s="2">
        <v>0.99819999999999998</v>
      </c>
      <c r="H665" s="1">
        <v>8746</v>
      </c>
      <c r="I665" s="2">
        <v>0.99750000000000005</v>
      </c>
      <c r="J665" s="1">
        <v>5576</v>
      </c>
      <c r="K665" s="2">
        <v>0.998</v>
      </c>
      <c r="L665" s="14" t="s">
        <v>131</v>
      </c>
    </row>
    <row r="666" spans="1:12" x14ac:dyDescent="0.25">
      <c r="A666" s="14" t="s">
        <v>25</v>
      </c>
      <c r="B666" t="s">
        <v>130</v>
      </c>
      <c r="C666" s="22" t="s">
        <v>129</v>
      </c>
      <c r="D666" s="1">
        <v>27</v>
      </c>
      <c r="E666" s="2">
        <v>1.8E-3</v>
      </c>
      <c r="F666" s="1">
        <v>14</v>
      </c>
      <c r="G666" s="2">
        <v>1.8E-3</v>
      </c>
      <c r="H666" s="1">
        <v>22</v>
      </c>
      <c r="I666" s="2">
        <v>2.5000000000000001E-3</v>
      </c>
      <c r="J666" s="1">
        <v>11</v>
      </c>
      <c r="K666" s="2">
        <v>2E-3</v>
      </c>
      <c r="L666" s="14"/>
    </row>
    <row r="667" spans="1:12" ht="60" x14ac:dyDescent="0.25">
      <c r="A667" s="14" t="s">
        <v>43</v>
      </c>
      <c r="B667" t="s">
        <v>132</v>
      </c>
      <c r="C667" s="22" t="s">
        <v>127</v>
      </c>
      <c r="D667" s="1">
        <v>2460</v>
      </c>
      <c r="E667" s="2">
        <v>0.98519999999999996</v>
      </c>
      <c r="F667" s="1">
        <v>2199</v>
      </c>
      <c r="G667" s="2">
        <v>0.94910000000000005</v>
      </c>
      <c r="H667" s="1">
        <v>2318</v>
      </c>
      <c r="I667" s="2">
        <v>0.8145</v>
      </c>
      <c r="J667" s="1">
        <v>931</v>
      </c>
      <c r="K667" s="2">
        <v>0.94230000000000003</v>
      </c>
      <c r="L667" s="14" t="s">
        <v>133</v>
      </c>
    </row>
    <row r="668" spans="1:12" x14ac:dyDescent="0.25">
      <c r="A668" s="14" t="s">
        <v>43</v>
      </c>
      <c r="B668" t="s">
        <v>132</v>
      </c>
      <c r="C668" s="22" t="s">
        <v>129</v>
      </c>
      <c r="D668" s="1">
        <v>37</v>
      </c>
      <c r="E668" s="2">
        <v>1.4800000000000001E-2</v>
      </c>
      <c r="F668" s="1">
        <v>118</v>
      </c>
      <c r="G668" s="2">
        <v>5.0900000000000001E-2</v>
      </c>
      <c r="H668" s="1">
        <v>528</v>
      </c>
      <c r="I668" s="2">
        <v>0.1855</v>
      </c>
      <c r="J668" s="1">
        <v>57</v>
      </c>
      <c r="K668" s="2">
        <v>5.7700000000000001E-2</v>
      </c>
      <c r="L668" s="14"/>
    </row>
    <row r="669" spans="1:12" ht="60" x14ac:dyDescent="0.25">
      <c r="A669" s="14" t="s">
        <v>48</v>
      </c>
      <c r="B669" t="s">
        <v>132</v>
      </c>
      <c r="C669" s="22" t="s">
        <v>127</v>
      </c>
      <c r="D669" s="1">
        <v>122858</v>
      </c>
      <c r="E669" s="2">
        <v>0.99629999999999996</v>
      </c>
      <c r="F669" s="1">
        <v>62969</v>
      </c>
      <c r="G669" s="2">
        <v>0.98780000000000001</v>
      </c>
      <c r="H669" s="1">
        <v>86413</v>
      </c>
      <c r="I669" s="2">
        <v>0.97560000000000002</v>
      </c>
      <c r="J669" s="1">
        <v>60757</v>
      </c>
      <c r="K669" s="2">
        <v>0.99209999999999998</v>
      </c>
      <c r="L669" s="14" t="s">
        <v>133</v>
      </c>
    </row>
    <row r="670" spans="1:12" x14ac:dyDescent="0.25">
      <c r="A670" s="14" t="s">
        <v>48</v>
      </c>
      <c r="B670" t="s">
        <v>132</v>
      </c>
      <c r="C670" s="22" t="s">
        <v>129</v>
      </c>
      <c r="D670" s="1">
        <v>452</v>
      </c>
      <c r="E670" s="2">
        <v>3.7000000000000002E-3</v>
      </c>
      <c r="F670" s="1">
        <v>777</v>
      </c>
      <c r="G670" s="2">
        <v>1.2200000000000001E-2</v>
      </c>
      <c r="H670" s="1">
        <v>2157</v>
      </c>
      <c r="I670" s="2">
        <v>2.4400000000000002E-2</v>
      </c>
      <c r="J670" s="1">
        <v>486</v>
      </c>
      <c r="K670" s="2">
        <v>7.9000000000000008E-3</v>
      </c>
      <c r="L670" s="14"/>
    </row>
    <row r="671" spans="1:12" ht="60" x14ac:dyDescent="0.25">
      <c r="A671" s="14" t="s">
        <v>25</v>
      </c>
      <c r="B671" t="s">
        <v>132</v>
      </c>
      <c r="C671" s="22" t="s">
        <v>127</v>
      </c>
      <c r="D671" s="1">
        <v>14962</v>
      </c>
      <c r="E671" s="2">
        <v>0.99850000000000005</v>
      </c>
      <c r="F671" s="1">
        <v>7910</v>
      </c>
      <c r="G671" s="2">
        <v>0.99470000000000003</v>
      </c>
      <c r="H671" s="1">
        <v>8647</v>
      </c>
      <c r="I671" s="2">
        <v>0.98619999999999997</v>
      </c>
      <c r="J671" s="1">
        <v>5552</v>
      </c>
      <c r="K671" s="2">
        <v>0.99370000000000003</v>
      </c>
      <c r="L671" s="14" t="s">
        <v>133</v>
      </c>
    </row>
    <row r="672" spans="1:12" x14ac:dyDescent="0.25">
      <c r="A672" s="14" t="s">
        <v>25</v>
      </c>
      <c r="B672" t="s">
        <v>132</v>
      </c>
      <c r="C672" s="22" t="s">
        <v>129</v>
      </c>
      <c r="D672" s="1">
        <v>23</v>
      </c>
      <c r="E672" s="2">
        <v>1.5E-3</v>
      </c>
      <c r="F672" s="1">
        <v>42</v>
      </c>
      <c r="G672" s="2">
        <v>5.3E-3</v>
      </c>
      <c r="H672" s="1">
        <v>121</v>
      </c>
      <c r="I672" s="2">
        <v>1.38E-2</v>
      </c>
      <c r="J672" s="1">
        <v>35</v>
      </c>
      <c r="K672" s="2">
        <v>6.3E-3</v>
      </c>
      <c r="L672" s="14"/>
    </row>
    <row r="673" spans="1:12" x14ac:dyDescent="0.25">
      <c r="A673" s="14" t="s">
        <v>43</v>
      </c>
      <c r="B673" t="s">
        <v>134</v>
      </c>
      <c r="C673" s="22" t="s">
        <v>96</v>
      </c>
      <c r="D673" s="1">
        <v>2161</v>
      </c>
      <c r="E673" s="2">
        <v>0.86539999999999995</v>
      </c>
      <c r="F673" s="1">
        <v>2098</v>
      </c>
      <c r="G673" s="2">
        <v>0.90549999999999997</v>
      </c>
      <c r="H673" s="1">
        <v>2516</v>
      </c>
      <c r="I673" s="2">
        <v>0.88400000000000001</v>
      </c>
      <c r="J673" s="1">
        <v>845</v>
      </c>
      <c r="K673" s="2">
        <v>0.85529999999999995</v>
      </c>
      <c r="L673" s="14"/>
    </row>
    <row r="674" spans="1:12" x14ac:dyDescent="0.25">
      <c r="A674" s="14" t="s">
        <v>43</v>
      </c>
      <c r="B674" t="s">
        <v>134</v>
      </c>
      <c r="C674" s="22" t="s">
        <v>98</v>
      </c>
      <c r="D674" s="1">
        <v>336</v>
      </c>
      <c r="E674" s="2">
        <v>0.1346</v>
      </c>
      <c r="F674" s="1">
        <v>219</v>
      </c>
      <c r="G674" s="2">
        <v>9.4500000000000001E-2</v>
      </c>
      <c r="H674" s="1">
        <v>330</v>
      </c>
      <c r="I674" s="2">
        <v>0.11600000000000001</v>
      </c>
      <c r="J674" s="1">
        <v>143</v>
      </c>
      <c r="K674" s="2">
        <v>0.1447</v>
      </c>
      <c r="L674" s="14"/>
    </row>
    <row r="675" spans="1:12" ht="60" x14ac:dyDescent="0.25">
      <c r="A675" s="14" t="s">
        <v>48</v>
      </c>
      <c r="B675" t="s">
        <v>134</v>
      </c>
      <c r="C675" s="22" t="s">
        <v>96</v>
      </c>
      <c r="D675" s="1">
        <v>118166</v>
      </c>
      <c r="E675" s="2">
        <v>0.95830000000000004</v>
      </c>
      <c r="F675" s="1">
        <v>60132</v>
      </c>
      <c r="G675" s="2">
        <v>0.94330000000000003</v>
      </c>
      <c r="H675" s="1">
        <v>84126</v>
      </c>
      <c r="I675" s="2">
        <v>0.94979999999999998</v>
      </c>
      <c r="J675" s="1">
        <v>58900</v>
      </c>
      <c r="K675" s="2">
        <v>0.9617</v>
      </c>
      <c r="L675" s="14" t="s">
        <v>135</v>
      </c>
    </row>
    <row r="676" spans="1:12" x14ac:dyDescent="0.25">
      <c r="A676" s="14" t="s">
        <v>48</v>
      </c>
      <c r="B676" t="s">
        <v>134</v>
      </c>
      <c r="C676" s="22" t="s">
        <v>98</v>
      </c>
      <c r="D676" s="1">
        <v>5144</v>
      </c>
      <c r="E676" s="2">
        <v>4.1700000000000001E-2</v>
      </c>
      <c r="F676" s="1">
        <v>3614</v>
      </c>
      <c r="G676" s="2">
        <v>5.67E-2</v>
      </c>
      <c r="H676" s="1">
        <v>4444</v>
      </c>
      <c r="I676" s="2">
        <v>5.0200000000000002E-2</v>
      </c>
      <c r="J676" s="1">
        <v>2343</v>
      </c>
      <c r="K676" s="2">
        <v>3.8300000000000001E-2</v>
      </c>
      <c r="L676" s="14"/>
    </row>
    <row r="677" spans="1:12" ht="60" x14ac:dyDescent="0.25">
      <c r="A677" s="14" t="s">
        <v>25</v>
      </c>
      <c r="B677" t="s">
        <v>134</v>
      </c>
      <c r="C677" s="22" t="s">
        <v>96</v>
      </c>
      <c r="D677" s="1">
        <v>14439</v>
      </c>
      <c r="E677" s="2">
        <v>0.96360000000000001</v>
      </c>
      <c r="F677" s="1">
        <v>7550</v>
      </c>
      <c r="G677" s="2">
        <v>0.94940000000000002</v>
      </c>
      <c r="H677" s="1">
        <v>8294</v>
      </c>
      <c r="I677" s="2">
        <v>0.94589999999999996</v>
      </c>
      <c r="J677" s="1">
        <v>5342</v>
      </c>
      <c r="K677" s="2">
        <v>0.95609999999999995</v>
      </c>
      <c r="L677" s="14" t="s">
        <v>135</v>
      </c>
    </row>
    <row r="678" spans="1:12" x14ac:dyDescent="0.25">
      <c r="A678" s="14" t="s">
        <v>25</v>
      </c>
      <c r="B678" t="s">
        <v>134</v>
      </c>
      <c r="C678" s="22" t="s">
        <v>98</v>
      </c>
      <c r="D678" s="1">
        <v>546</v>
      </c>
      <c r="E678" s="2">
        <v>3.6400000000000002E-2</v>
      </c>
      <c r="F678" s="1">
        <v>402</v>
      </c>
      <c r="G678" s="2">
        <v>5.0599999999999999E-2</v>
      </c>
      <c r="H678" s="1">
        <v>474</v>
      </c>
      <c r="I678" s="2">
        <v>5.4100000000000002E-2</v>
      </c>
      <c r="J678" s="1">
        <v>245</v>
      </c>
      <c r="K678" s="2">
        <v>4.3900000000000002E-2</v>
      </c>
      <c r="L678" s="14"/>
    </row>
    <row r="679" spans="1:12" ht="16.5" customHeight="1" x14ac:dyDescent="0.25">
      <c r="A679" s="14" t="s">
        <v>31</v>
      </c>
      <c r="B679" t="s">
        <v>134</v>
      </c>
      <c r="C679" s="22" t="s">
        <v>96</v>
      </c>
      <c r="D679" s="1">
        <v>7864</v>
      </c>
      <c r="E679" s="2">
        <v>0.99119999999999997</v>
      </c>
      <c r="F679" s="1">
        <v>3662</v>
      </c>
      <c r="G679" s="2">
        <v>0.99029999999999996</v>
      </c>
      <c r="H679" s="1">
        <v>3701</v>
      </c>
      <c r="I679" s="2">
        <v>0.98750000000000004</v>
      </c>
      <c r="J679" s="1">
        <v>2800</v>
      </c>
      <c r="K679" s="2">
        <v>0.99399999999999999</v>
      </c>
      <c r="L679" s="14" t="s">
        <v>135</v>
      </c>
    </row>
    <row r="680" spans="1:12" x14ac:dyDescent="0.25">
      <c r="A680" s="14" t="s">
        <v>31</v>
      </c>
      <c r="B680" t="s">
        <v>134</v>
      </c>
      <c r="C680" s="22" t="s">
        <v>98</v>
      </c>
      <c r="D680" s="1">
        <v>70</v>
      </c>
      <c r="E680" s="2">
        <v>8.8000000000000005E-3</v>
      </c>
      <c r="F680" s="1">
        <v>36</v>
      </c>
      <c r="G680" s="2">
        <v>9.7000000000000003E-3</v>
      </c>
      <c r="H680" s="1">
        <v>47</v>
      </c>
      <c r="I680" s="2">
        <v>1.2500000000000001E-2</v>
      </c>
      <c r="J680" s="1">
        <v>17</v>
      </c>
      <c r="K680" s="2">
        <v>6.0000000000000001E-3</v>
      </c>
      <c r="L680" s="14"/>
    </row>
    <row r="681" spans="1:12" x14ac:dyDescent="0.25">
      <c r="A681" s="14" t="s">
        <v>48</v>
      </c>
      <c r="B681" t="s">
        <v>136</v>
      </c>
      <c r="C681" s="22" t="s">
        <v>137</v>
      </c>
      <c r="D681" s="1">
        <v>55518</v>
      </c>
      <c r="E681" s="2">
        <v>0.59440000000000004</v>
      </c>
      <c r="F681" s="1">
        <v>23370</v>
      </c>
      <c r="G681" s="2">
        <v>0.48870000000000002</v>
      </c>
      <c r="H681" s="1">
        <v>37391</v>
      </c>
      <c r="I681" s="2">
        <v>0.52969999999999995</v>
      </c>
      <c r="J681" s="1">
        <v>41022</v>
      </c>
      <c r="K681" s="2">
        <v>0.78680000000000005</v>
      </c>
      <c r="L681" s="14"/>
    </row>
    <row r="682" spans="1:12" x14ac:dyDescent="0.25">
      <c r="A682" s="14" t="s">
        <v>48</v>
      </c>
      <c r="B682" t="s">
        <v>136</v>
      </c>
      <c r="C682" s="22" t="s">
        <v>80</v>
      </c>
      <c r="D682" s="1">
        <v>10850</v>
      </c>
      <c r="E682" s="2">
        <v>0.1162</v>
      </c>
      <c r="F682" s="1">
        <v>4408</v>
      </c>
      <c r="G682" s="2">
        <v>9.2200000000000004E-2</v>
      </c>
      <c r="H682" s="1">
        <v>6793</v>
      </c>
      <c r="I682" s="2">
        <v>9.6199999999999994E-2</v>
      </c>
      <c r="J682" s="1">
        <v>4259</v>
      </c>
      <c r="K682" s="2">
        <v>8.1699999999999995E-2</v>
      </c>
      <c r="L682" s="14"/>
    </row>
    <row r="683" spans="1:12" x14ac:dyDescent="0.25">
      <c r="A683" s="14" t="s">
        <v>48</v>
      </c>
      <c r="B683" t="s">
        <v>136</v>
      </c>
      <c r="C683" s="22" t="s">
        <v>82</v>
      </c>
      <c r="D683" s="1">
        <v>8609</v>
      </c>
      <c r="E683" s="2">
        <v>9.2200000000000004E-2</v>
      </c>
      <c r="F683" s="1">
        <v>5779</v>
      </c>
      <c r="G683" s="2">
        <v>0.1208</v>
      </c>
      <c r="H683" s="1">
        <v>7098</v>
      </c>
      <c r="I683" s="2">
        <v>0.10050000000000001</v>
      </c>
      <c r="J683" s="1">
        <v>1105</v>
      </c>
      <c r="K683" s="2">
        <v>2.12E-2</v>
      </c>
      <c r="L683" s="14"/>
    </row>
    <row r="684" spans="1:12" x14ac:dyDescent="0.25">
      <c r="A684" s="14" t="s">
        <v>48</v>
      </c>
      <c r="B684" t="s">
        <v>136</v>
      </c>
      <c r="C684" s="22" t="s">
        <v>81</v>
      </c>
      <c r="D684" s="1">
        <v>6503</v>
      </c>
      <c r="E684" s="2">
        <v>6.9599999999999995E-2</v>
      </c>
      <c r="F684" s="1">
        <v>6084</v>
      </c>
      <c r="G684" s="2">
        <v>0.12720000000000001</v>
      </c>
      <c r="H684" s="1">
        <v>7832</v>
      </c>
      <c r="I684" s="2">
        <v>0.1109</v>
      </c>
      <c r="J684" s="1">
        <v>2231</v>
      </c>
      <c r="K684" s="2">
        <v>4.2799999999999998E-2</v>
      </c>
      <c r="L684" s="14"/>
    </row>
    <row r="685" spans="1:12" x14ac:dyDescent="0.25">
      <c r="A685" s="14" t="s">
        <v>48</v>
      </c>
      <c r="B685" t="s">
        <v>136</v>
      </c>
      <c r="C685" s="22" t="s">
        <v>138</v>
      </c>
      <c r="D685" s="1">
        <v>2587</v>
      </c>
      <c r="E685" s="2">
        <v>2.7699999999999999E-2</v>
      </c>
      <c r="F685" s="1">
        <v>1014</v>
      </c>
      <c r="G685" s="2">
        <v>2.12E-2</v>
      </c>
      <c r="H685" s="1">
        <v>1080</v>
      </c>
      <c r="I685" s="2">
        <v>1.5299999999999999E-2</v>
      </c>
      <c r="J685" s="1">
        <v>795</v>
      </c>
      <c r="K685" s="2">
        <v>1.52E-2</v>
      </c>
      <c r="L685" s="14"/>
    </row>
    <row r="686" spans="1:12" x14ac:dyDescent="0.25">
      <c r="A686" s="14" t="s">
        <v>48</v>
      </c>
      <c r="B686" t="s">
        <v>136</v>
      </c>
      <c r="C686" s="22" t="s">
        <v>139</v>
      </c>
      <c r="D686" s="1">
        <v>2244</v>
      </c>
      <c r="E686" s="2">
        <v>2.4E-2</v>
      </c>
      <c r="F686" s="1">
        <v>736</v>
      </c>
      <c r="G686" s="2">
        <v>1.54E-2</v>
      </c>
      <c r="H686" s="1">
        <v>0</v>
      </c>
      <c r="I686" s="2">
        <v>0</v>
      </c>
      <c r="J686" s="1">
        <v>659</v>
      </c>
      <c r="K686" s="2">
        <v>1.26E-2</v>
      </c>
      <c r="L686" s="14"/>
    </row>
    <row r="687" spans="1:12" x14ac:dyDescent="0.25">
      <c r="A687" s="14" t="s">
        <v>48</v>
      </c>
      <c r="B687" t="s">
        <v>136</v>
      </c>
      <c r="C687" s="22" t="s">
        <v>140</v>
      </c>
      <c r="D687" s="1">
        <v>1945</v>
      </c>
      <c r="E687" s="2">
        <v>2.0799999999999999E-2</v>
      </c>
      <c r="F687" s="1">
        <v>2611</v>
      </c>
      <c r="G687" s="2">
        <v>5.4600000000000003E-2</v>
      </c>
      <c r="H687" s="1">
        <v>4698</v>
      </c>
      <c r="I687" s="2">
        <v>6.6600000000000006E-2</v>
      </c>
      <c r="J687" s="1">
        <v>541</v>
      </c>
      <c r="K687" s="2">
        <v>1.04E-2</v>
      </c>
      <c r="L687" s="14"/>
    </row>
    <row r="688" spans="1:12" x14ac:dyDescent="0.25">
      <c r="A688" s="14" t="s">
        <v>48</v>
      </c>
      <c r="B688" t="s">
        <v>136</v>
      </c>
      <c r="C688" s="22" t="s">
        <v>141</v>
      </c>
      <c r="D688" s="1">
        <v>1762</v>
      </c>
      <c r="E688" s="2">
        <v>1.89E-2</v>
      </c>
      <c r="F688" s="1">
        <v>0</v>
      </c>
      <c r="G688" s="2">
        <v>0</v>
      </c>
      <c r="H688" s="1">
        <v>0</v>
      </c>
      <c r="I688" s="2">
        <v>0</v>
      </c>
      <c r="J688" s="1">
        <v>500</v>
      </c>
      <c r="K688" s="2">
        <v>9.5999999999999992E-3</v>
      </c>
      <c r="L688" s="14"/>
    </row>
    <row r="689" spans="1:12" x14ac:dyDescent="0.25">
      <c r="A689" s="14" t="s">
        <v>48</v>
      </c>
      <c r="B689" t="s">
        <v>136</v>
      </c>
      <c r="C689" s="22" t="s">
        <v>142</v>
      </c>
      <c r="D689" s="1">
        <v>1721</v>
      </c>
      <c r="E689" s="2">
        <v>1.84E-2</v>
      </c>
      <c r="F689" s="1">
        <v>0</v>
      </c>
      <c r="G689" s="2">
        <v>0</v>
      </c>
      <c r="H689" s="1">
        <v>0</v>
      </c>
      <c r="I689" s="2">
        <v>0</v>
      </c>
      <c r="J689" s="1">
        <v>0</v>
      </c>
      <c r="K689" s="2">
        <v>0</v>
      </c>
      <c r="L689" s="14"/>
    </row>
    <row r="690" spans="1:12" x14ac:dyDescent="0.25">
      <c r="A690" s="14" t="s">
        <v>48</v>
      </c>
      <c r="B690" t="s">
        <v>136</v>
      </c>
      <c r="C690" s="22" t="s">
        <v>143</v>
      </c>
      <c r="D690" s="1">
        <v>1669</v>
      </c>
      <c r="E690" s="2">
        <v>1.7899999999999999E-2</v>
      </c>
      <c r="F690" s="1">
        <v>0</v>
      </c>
      <c r="G690" s="2">
        <v>0</v>
      </c>
      <c r="H690" s="1">
        <v>0</v>
      </c>
      <c r="I690" s="2">
        <v>0</v>
      </c>
      <c r="J690" s="1">
        <v>0</v>
      </c>
      <c r="K690" s="2">
        <v>0</v>
      </c>
      <c r="L690" s="14"/>
    </row>
    <row r="691" spans="1:12" x14ac:dyDescent="0.25">
      <c r="A691" s="14" t="s">
        <v>48</v>
      </c>
      <c r="B691" t="s">
        <v>136</v>
      </c>
      <c r="C691" s="22" t="s">
        <v>144</v>
      </c>
      <c r="D691" s="1">
        <v>0</v>
      </c>
      <c r="E691" s="2">
        <v>0</v>
      </c>
      <c r="F691" s="1">
        <v>1778</v>
      </c>
      <c r="G691" s="2">
        <v>3.7199999999999997E-2</v>
      </c>
      <c r="H691" s="1">
        <v>1243</v>
      </c>
      <c r="I691" s="2">
        <v>1.7600000000000001E-2</v>
      </c>
      <c r="J691" s="1">
        <v>0</v>
      </c>
      <c r="K691" s="2">
        <v>0</v>
      </c>
      <c r="L691" s="14"/>
    </row>
    <row r="692" spans="1:12" x14ac:dyDescent="0.25">
      <c r="A692" s="14" t="s">
        <v>48</v>
      </c>
      <c r="B692" t="s">
        <v>136</v>
      </c>
      <c r="C692" s="22" t="s">
        <v>145</v>
      </c>
      <c r="D692" s="1">
        <v>0</v>
      </c>
      <c r="E692" s="2">
        <v>0</v>
      </c>
      <c r="F692" s="1">
        <v>1041</v>
      </c>
      <c r="G692" s="2">
        <v>2.18E-2</v>
      </c>
      <c r="H692" s="1">
        <v>0</v>
      </c>
      <c r="I692" s="2">
        <v>0</v>
      </c>
      <c r="J692" s="1">
        <v>0</v>
      </c>
      <c r="K692" s="2">
        <v>0</v>
      </c>
      <c r="L692" s="14"/>
    </row>
    <row r="693" spans="1:12" x14ac:dyDescent="0.25">
      <c r="A693" s="14" t="s">
        <v>48</v>
      </c>
      <c r="B693" t="s">
        <v>136</v>
      </c>
      <c r="C693" s="22" t="s">
        <v>146</v>
      </c>
      <c r="D693" s="1">
        <v>0</v>
      </c>
      <c r="E693" s="2">
        <v>0</v>
      </c>
      <c r="F693" s="1">
        <v>1000</v>
      </c>
      <c r="G693" s="2">
        <v>2.0899999999999998E-2</v>
      </c>
      <c r="H693" s="1">
        <v>1410</v>
      </c>
      <c r="I693" s="2">
        <v>0.02</v>
      </c>
      <c r="J693" s="1">
        <v>486</v>
      </c>
      <c r="K693" s="2">
        <v>9.2999999999999992E-3</v>
      </c>
      <c r="L693" s="14"/>
    </row>
    <row r="694" spans="1:12" x14ac:dyDescent="0.25">
      <c r="A694" s="14" t="s">
        <v>48</v>
      </c>
      <c r="B694" t="s">
        <v>136</v>
      </c>
      <c r="C694" s="22" t="s">
        <v>147</v>
      </c>
      <c r="D694" s="1">
        <v>0</v>
      </c>
      <c r="E694" s="2">
        <v>0</v>
      </c>
      <c r="F694" s="1">
        <v>0</v>
      </c>
      <c r="G694" s="2">
        <v>0</v>
      </c>
      <c r="H694" s="1">
        <v>2168</v>
      </c>
      <c r="I694" s="2">
        <v>3.0700000000000002E-2</v>
      </c>
      <c r="J694" s="1">
        <v>0</v>
      </c>
      <c r="K694" s="2">
        <v>0</v>
      </c>
      <c r="L694" s="14"/>
    </row>
    <row r="695" spans="1:12" x14ac:dyDescent="0.25">
      <c r="A695" s="14" t="s">
        <v>48</v>
      </c>
      <c r="B695" t="s">
        <v>136</v>
      </c>
      <c r="C695" s="22" t="s">
        <v>148</v>
      </c>
      <c r="D695" s="1">
        <v>0</v>
      </c>
      <c r="E695" s="2">
        <v>0</v>
      </c>
      <c r="F695" s="1">
        <v>0</v>
      </c>
      <c r="G695" s="2">
        <v>0</v>
      </c>
      <c r="H695" s="1">
        <v>879</v>
      </c>
      <c r="I695" s="2">
        <v>1.2500000000000001E-2</v>
      </c>
      <c r="J695" s="1">
        <v>0</v>
      </c>
      <c r="K695" s="2">
        <v>0</v>
      </c>
      <c r="L695" s="14"/>
    </row>
    <row r="696" spans="1:12" x14ac:dyDescent="0.25">
      <c r="A696" s="14" t="s">
        <v>48</v>
      </c>
      <c r="B696" t="s">
        <v>136</v>
      </c>
      <c r="C696" s="22" t="s">
        <v>149</v>
      </c>
      <c r="D696" s="1">
        <v>0</v>
      </c>
      <c r="E696" s="2">
        <v>0</v>
      </c>
      <c r="F696" s="1">
        <v>0</v>
      </c>
      <c r="G696" s="2">
        <v>0</v>
      </c>
      <c r="H696" s="1">
        <v>0</v>
      </c>
      <c r="I696" s="2">
        <v>0</v>
      </c>
      <c r="J696" s="1">
        <v>541</v>
      </c>
      <c r="K696" s="2">
        <v>1.04E-2</v>
      </c>
      <c r="L696" s="14"/>
    </row>
    <row r="697" spans="1:12" x14ac:dyDescent="0.25">
      <c r="A697" s="14" t="s">
        <v>25</v>
      </c>
      <c r="B697" t="s">
        <v>136</v>
      </c>
      <c r="C697" s="22" t="s">
        <v>137</v>
      </c>
      <c r="D697" s="1">
        <v>2669</v>
      </c>
      <c r="E697" s="2">
        <v>0.29199999999999998</v>
      </c>
      <c r="F697" s="1">
        <v>1201</v>
      </c>
      <c r="G697" s="2">
        <v>0.25690000000000002</v>
      </c>
      <c r="H697" s="1">
        <v>1515</v>
      </c>
      <c r="I697" s="2">
        <v>0.2787</v>
      </c>
      <c r="J697" s="1">
        <v>1468</v>
      </c>
      <c r="K697" s="2">
        <v>0.40539999999999998</v>
      </c>
      <c r="L697" s="14"/>
    </row>
    <row r="698" spans="1:12" x14ac:dyDescent="0.25">
      <c r="A698" s="14" t="s">
        <v>25</v>
      </c>
      <c r="B698" t="s">
        <v>136</v>
      </c>
      <c r="C698" s="22" t="s">
        <v>80</v>
      </c>
      <c r="D698" s="1">
        <v>1304</v>
      </c>
      <c r="E698" s="2">
        <v>0.14269999999999999</v>
      </c>
      <c r="F698" s="1">
        <v>512</v>
      </c>
      <c r="G698" s="2">
        <v>0.1095</v>
      </c>
      <c r="H698" s="1">
        <v>809</v>
      </c>
      <c r="I698" s="2">
        <v>0.14879999999999999</v>
      </c>
      <c r="J698" s="1">
        <v>520</v>
      </c>
      <c r="K698" s="2">
        <v>0.14360000000000001</v>
      </c>
      <c r="L698" s="14"/>
    </row>
    <row r="699" spans="1:12" x14ac:dyDescent="0.25">
      <c r="A699" s="14" t="s">
        <v>25</v>
      </c>
      <c r="B699" t="s">
        <v>136</v>
      </c>
      <c r="C699" s="22" t="s">
        <v>138</v>
      </c>
      <c r="D699" s="1">
        <v>875</v>
      </c>
      <c r="E699" s="2">
        <v>9.5699999999999993E-2</v>
      </c>
      <c r="F699" s="1">
        <v>296</v>
      </c>
      <c r="G699" s="2">
        <v>6.3299999999999995E-2</v>
      </c>
      <c r="H699" s="1">
        <v>361</v>
      </c>
      <c r="I699" s="2">
        <v>6.6400000000000001E-2</v>
      </c>
      <c r="J699" s="1">
        <v>207</v>
      </c>
      <c r="K699" s="2">
        <v>5.7200000000000001E-2</v>
      </c>
      <c r="L699" s="14"/>
    </row>
    <row r="700" spans="1:12" x14ac:dyDescent="0.25">
      <c r="A700" s="14" t="s">
        <v>25</v>
      </c>
      <c r="B700" t="s">
        <v>136</v>
      </c>
      <c r="C700" s="22" t="s">
        <v>141</v>
      </c>
      <c r="D700" s="1">
        <v>838</v>
      </c>
      <c r="E700" s="2">
        <v>9.1700000000000004E-2</v>
      </c>
      <c r="F700" s="1">
        <v>225</v>
      </c>
      <c r="G700" s="2">
        <v>4.8099999999999997E-2</v>
      </c>
      <c r="H700" s="1">
        <v>0</v>
      </c>
      <c r="I700" s="2">
        <v>0</v>
      </c>
      <c r="J700" s="1">
        <v>223</v>
      </c>
      <c r="K700" s="2">
        <v>6.1600000000000002E-2</v>
      </c>
      <c r="L700" s="14"/>
    </row>
    <row r="701" spans="1:12" x14ac:dyDescent="0.25">
      <c r="A701" s="14" t="s">
        <v>25</v>
      </c>
      <c r="B701" t="s">
        <v>136</v>
      </c>
      <c r="C701" s="22" t="s">
        <v>81</v>
      </c>
      <c r="D701" s="1">
        <v>793</v>
      </c>
      <c r="E701" s="2">
        <v>8.6800000000000002E-2</v>
      </c>
      <c r="F701" s="1">
        <v>806</v>
      </c>
      <c r="G701" s="2">
        <v>0.1724</v>
      </c>
      <c r="H701" s="1">
        <v>929</v>
      </c>
      <c r="I701" s="2">
        <v>0.1709</v>
      </c>
      <c r="J701" s="1">
        <v>253</v>
      </c>
      <c r="K701" s="2">
        <v>6.9900000000000004E-2</v>
      </c>
      <c r="L701" s="14"/>
    </row>
    <row r="702" spans="1:12" x14ac:dyDescent="0.25">
      <c r="A702" s="14" t="s">
        <v>25</v>
      </c>
      <c r="B702" t="s">
        <v>136</v>
      </c>
      <c r="C702" s="22" t="s">
        <v>82</v>
      </c>
      <c r="D702" s="1">
        <v>628</v>
      </c>
      <c r="E702" s="2">
        <v>6.8699999999999997E-2</v>
      </c>
      <c r="F702" s="1">
        <v>409</v>
      </c>
      <c r="G702" s="2">
        <v>8.7499999999999994E-2</v>
      </c>
      <c r="H702" s="1">
        <v>509</v>
      </c>
      <c r="I702" s="2">
        <v>9.3600000000000003E-2</v>
      </c>
      <c r="J702" s="1">
        <v>0</v>
      </c>
      <c r="K702" s="2">
        <v>0</v>
      </c>
      <c r="L702" s="14"/>
    </row>
    <row r="703" spans="1:12" x14ac:dyDescent="0.25">
      <c r="A703" s="14" t="s">
        <v>25</v>
      </c>
      <c r="B703" t="s">
        <v>136</v>
      </c>
      <c r="C703" s="22" t="s">
        <v>139</v>
      </c>
      <c r="D703" s="1">
        <v>588</v>
      </c>
      <c r="E703" s="2">
        <v>6.4299999999999996E-2</v>
      </c>
      <c r="F703" s="1">
        <v>0</v>
      </c>
      <c r="G703" s="2">
        <v>0</v>
      </c>
      <c r="H703" s="1">
        <v>0</v>
      </c>
      <c r="I703" s="2">
        <v>0</v>
      </c>
      <c r="J703" s="1">
        <v>234</v>
      </c>
      <c r="K703" s="2">
        <v>6.4600000000000005E-2</v>
      </c>
      <c r="L703" s="14"/>
    </row>
    <row r="704" spans="1:12" x14ac:dyDescent="0.25">
      <c r="A704" s="14" t="s">
        <v>25</v>
      </c>
      <c r="B704" t="s">
        <v>136</v>
      </c>
      <c r="C704" s="22" t="s">
        <v>146</v>
      </c>
      <c r="D704" s="1">
        <v>545</v>
      </c>
      <c r="E704" s="2">
        <v>5.96E-2</v>
      </c>
      <c r="F704" s="1">
        <v>289</v>
      </c>
      <c r="G704" s="2">
        <v>6.1800000000000001E-2</v>
      </c>
      <c r="H704" s="1">
        <v>364</v>
      </c>
      <c r="I704" s="2">
        <v>6.7000000000000004E-2</v>
      </c>
      <c r="J704" s="1">
        <v>181</v>
      </c>
      <c r="K704" s="2">
        <v>0.05</v>
      </c>
      <c r="L704" s="14"/>
    </row>
    <row r="705" spans="1:12" x14ac:dyDescent="0.25">
      <c r="A705" s="14" t="s">
        <v>25</v>
      </c>
      <c r="B705" t="s">
        <v>136</v>
      </c>
      <c r="C705" s="22" t="s">
        <v>143</v>
      </c>
      <c r="D705" s="1">
        <v>477</v>
      </c>
      <c r="E705" s="2">
        <v>5.2200000000000003E-2</v>
      </c>
      <c r="F705" s="1">
        <v>283</v>
      </c>
      <c r="G705" s="2">
        <v>6.0499999999999998E-2</v>
      </c>
      <c r="H705" s="1">
        <v>0</v>
      </c>
      <c r="I705" s="2">
        <v>0</v>
      </c>
      <c r="J705" s="1">
        <v>0</v>
      </c>
      <c r="K705" s="2">
        <v>0</v>
      </c>
      <c r="L705" s="14"/>
    </row>
    <row r="706" spans="1:12" x14ac:dyDescent="0.25">
      <c r="A706" s="14" t="s">
        <v>25</v>
      </c>
      <c r="B706" t="s">
        <v>136</v>
      </c>
      <c r="C706" s="22" t="s">
        <v>150</v>
      </c>
      <c r="D706" s="1">
        <v>424</v>
      </c>
      <c r="E706" s="2">
        <v>4.6399999999999997E-2</v>
      </c>
      <c r="F706" s="1">
        <v>0</v>
      </c>
      <c r="G706" s="2">
        <v>0</v>
      </c>
      <c r="H706" s="1">
        <v>218</v>
      </c>
      <c r="I706" s="2">
        <v>4.0099999999999997E-2</v>
      </c>
      <c r="J706" s="1">
        <v>175</v>
      </c>
      <c r="K706" s="2">
        <v>4.8300000000000003E-2</v>
      </c>
      <c r="L706" s="14"/>
    </row>
    <row r="707" spans="1:12" x14ac:dyDescent="0.25">
      <c r="A707" s="14" t="s">
        <v>25</v>
      </c>
      <c r="B707" t="s">
        <v>136</v>
      </c>
      <c r="C707" s="22" t="s">
        <v>145</v>
      </c>
      <c r="D707" s="1">
        <v>0</v>
      </c>
      <c r="E707" s="2">
        <v>0</v>
      </c>
      <c r="F707" s="1">
        <v>332</v>
      </c>
      <c r="G707" s="2">
        <v>7.0999999999999994E-2</v>
      </c>
      <c r="H707" s="1">
        <v>209</v>
      </c>
      <c r="I707" s="2">
        <v>3.8399999999999997E-2</v>
      </c>
      <c r="J707" s="1">
        <v>0</v>
      </c>
      <c r="K707" s="2">
        <v>0</v>
      </c>
      <c r="L707" s="14"/>
    </row>
    <row r="708" spans="1:12" x14ac:dyDescent="0.25">
      <c r="A708" s="14" t="s">
        <v>25</v>
      </c>
      <c r="B708" t="s">
        <v>136</v>
      </c>
      <c r="C708" s="22" t="s">
        <v>144</v>
      </c>
      <c r="D708" s="1">
        <v>0</v>
      </c>
      <c r="E708" s="2">
        <v>0</v>
      </c>
      <c r="F708" s="1">
        <v>322</v>
      </c>
      <c r="G708" s="2">
        <v>6.8900000000000003E-2</v>
      </c>
      <c r="H708" s="1">
        <v>228</v>
      </c>
      <c r="I708" s="2">
        <v>4.19E-2</v>
      </c>
      <c r="J708" s="1">
        <v>0</v>
      </c>
      <c r="K708" s="2">
        <v>0</v>
      </c>
      <c r="L708" s="14"/>
    </row>
    <row r="709" spans="1:12" x14ac:dyDescent="0.25">
      <c r="A709" s="14" t="s">
        <v>25</v>
      </c>
      <c r="B709" t="s">
        <v>136</v>
      </c>
      <c r="C709" s="22" t="s">
        <v>140</v>
      </c>
      <c r="D709" s="1">
        <v>0</v>
      </c>
      <c r="E709" s="2">
        <v>0</v>
      </c>
      <c r="F709" s="1">
        <v>0</v>
      </c>
      <c r="G709" s="2">
        <v>0</v>
      </c>
      <c r="H709" s="1">
        <v>294</v>
      </c>
      <c r="I709" s="2">
        <v>5.4100000000000002E-2</v>
      </c>
      <c r="J709" s="1">
        <v>0</v>
      </c>
      <c r="K709" s="2">
        <v>0</v>
      </c>
      <c r="L709" s="14"/>
    </row>
    <row r="710" spans="1:12" x14ac:dyDescent="0.25">
      <c r="A710" s="14" t="s">
        <v>25</v>
      </c>
      <c r="B710" t="s">
        <v>136</v>
      </c>
      <c r="C710" s="22" t="s">
        <v>151</v>
      </c>
      <c r="D710" s="1">
        <v>0</v>
      </c>
      <c r="E710" s="2">
        <v>0</v>
      </c>
      <c r="F710" s="1">
        <v>0</v>
      </c>
      <c r="G710" s="2">
        <v>0</v>
      </c>
      <c r="H710" s="1">
        <v>0</v>
      </c>
      <c r="I710" s="2">
        <v>0</v>
      </c>
      <c r="J710" s="1">
        <v>235</v>
      </c>
      <c r="K710" s="2">
        <v>6.4899999999999999E-2</v>
      </c>
      <c r="L710" s="14"/>
    </row>
    <row r="711" spans="1:12" x14ac:dyDescent="0.25">
      <c r="A711" s="14" t="s">
        <v>25</v>
      </c>
      <c r="B711" t="s">
        <v>136</v>
      </c>
      <c r="C711" s="22" t="s">
        <v>152</v>
      </c>
      <c r="D711" s="1">
        <v>0</v>
      </c>
      <c r="E711" s="2">
        <v>0</v>
      </c>
      <c r="F711" s="1">
        <v>0</v>
      </c>
      <c r="G711" s="2">
        <v>0</v>
      </c>
      <c r="H711" s="1">
        <v>0</v>
      </c>
      <c r="I711" s="2">
        <v>0</v>
      </c>
      <c r="J711" s="1">
        <v>125</v>
      </c>
      <c r="K711" s="2">
        <v>3.4500000000000003E-2</v>
      </c>
      <c r="L711" s="14"/>
    </row>
    <row r="712" spans="1:12" x14ac:dyDescent="0.25">
      <c r="A712" s="14" t="s">
        <v>31</v>
      </c>
      <c r="B712" t="s">
        <v>136</v>
      </c>
      <c r="C712" s="22" t="s">
        <v>141</v>
      </c>
      <c r="D712" s="1">
        <v>740</v>
      </c>
      <c r="E712" s="2">
        <v>0.18260000000000001</v>
      </c>
      <c r="F712" s="1">
        <v>178</v>
      </c>
      <c r="G712" s="2">
        <v>0.10100000000000001</v>
      </c>
      <c r="H712" s="1">
        <v>0</v>
      </c>
      <c r="I712" s="2">
        <v>0</v>
      </c>
      <c r="J712" s="1">
        <v>194</v>
      </c>
      <c r="K712" s="2">
        <v>0.13400000000000001</v>
      </c>
      <c r="L712" s="14"/>
    </row>
    <row r="713" spans="1:12" x14ac:dyDescent="0.25">
      <c r="A713" s="14" t="s">
        <v>31</v>
      </c>
      <c r="B713" t="s">
        <v>136</v>
      </c>
      <c r="C713" s="22" t="s">
        <v>138</v>
      </c>
      <c r="D713" s="1">
        <v>723</v>
      </c>
      <c r="E713" s="2">
        <v>0.1784</v>
      </c>
      <c r="F713" s="1">
        <v>215</v>
      </c>
      <c r="G713" s="2">
        <v>0.122</v>
      </c>
      <c r="H713" s="1">
        <v>303</v>
      </c>
      <c r="I713" s="2">
        <v>0.17660000000000001</v>
      </c>
      <c r="J713" s="1">
        <v>170</v>
      </c>
      <c r="K713" s="2">
        <v>0.1174</v>
      </c>
      <c r="L713" s="14"/>
    </row>
    <row r="714" spans="1:12" x14ac:dyDescent="0.25">
      <c r="A714" s="14" t="s">
        <v>31</v>
      </c>
      <c r="B714" t="s">
        <v>136</v>
      </c>
      <c r="C714" s="22" t="s">
        <v>146</v>
      </c>
      <c r="D714" s="1">
        <v>464</v>
      </c>
      <c r="E714" s="2">
        <v>0.1145</v>
      </c>
      <c r="F714" s="1">
        <v>218</v>
      </c>
      <c r="G714" s="2">
        <v>0.1237</v>
      </c>
      <c r="H714" s="1">
        <v>236</v>
      </c>
      <c r="I714" s="2">
        <v>0.13750000000000001</v>
      </c>
      <c r="J714" s="1">
        <v>146</v>
      </c>
      <c r="K714" s="2">
        <v>0.1008</v>
      </c>
      <c r="L714" s="14"/>
    </row>
    <row r="715" spans="1:12" x14ac:dyDescent="0.25">
      <c r="A715" s="14" t="s">
        <v>31</v>
      </c>
      <c r="B715" t="s">
        <v>136</v>
      </c>
      <c r="C715" s="22" t="s">
        <v>139</v>
      </c>
      <c r="D715" s="1">
        <v>460</v>
      </c>
      <c r="E715" s="2">
        <v>0.1135</v>
      </c>
      <c r="F715" s="1">
        <v>141</v>
      </c>
      <c r="G715" s="2">
        <v>0.08</v>
      </c>
      <c r="H715" s="1">
        <v>115</v>
      </c>
      <c r="I715" s="2">
        <v>6.7000000000000004E-2</v>
      </c>
      <c r="J715" s="1">
        <v>194</v>
      </c>
      <c r="K715" s="2">
        <v>0.13400000000000001</v>
      </c>
      <c r="L715" s="14"/>
    </row>
    <row r="716" spans="1:12" x14ac:dyDescent="0.25">
      <c r="A716" s="14" t="s">
        <v>31</v>
      </c>
      <c r="B716" t="s">
        <v>136</v>
      </c>
      <c r="C716" s="22" t="s">
        <v>143</v>
      </c>
      <c r="D716" s="1">
        <v>408</v>
      </c>
      <c r="E716" s="2">
        <v>0.1007</v>
      </c>
      <c r="F716" s="1">
        <v>180</v>
      </c>
      <c r="G716" s="2">
        <v>0.1021</v>
      </c>
      <c r="H716" s="1">
        <v>145</v>
      </c>
      <c r="I716" s="2">
        <v>8.4500000000000006E-2</v>
      </c>
      <c r="J716" s="1">
        <v>93</v>
      </c>
      <c r="K716" s="2">
        <v>6.4199999999999993E-2</v>
      </c>
      <c r="L716" s="14"/>
    </row>
    <row r="717" spans="1:12" x14ac:dyDescent="0.25">
      <c r="A717" s="14" t="s">
        <v>31</v>
      </c>
      <c r="B717" t="s">
        <v>136</v>
      </c>
      <c r="C717" s="22" t="s">
        <v>150</v>
      </c>
      <c r="D717" s="1">
        <v>359</v>
      </c>
      <c r="E717" s="2">
        <v>8.8599999999999998E-2</v>
      </c>
      <c r="F717" s="1">
        <v>126</v>
      </c>
      <c r="G717" s="2">
        <v>7.1499999999999994E-2</v>
      </c>
      <c r="H717" s="1">
        <v>182</v>
      </c>
      <c r="I717" s="2">
        <v>0.1061</v>
      </c>
      <c r="J717" s="1">
        <v>148</v>
      </c>
      <c r="K717" s="2">
        <v>0.1022</v>
      </c>
      <c r="L717" s="14"/>
    </row>
    <row r="718" spans="1:12" x14ac:dyDescent="0.25">
      <c r="A718" s="14" t="s">
        <v>31</v>
      </c>
      <c r="B718" t="s">
        <v>136</v>
      </c>
      <c r="C718" s="22" t="s">
        <v>137</v>
      </c>
      <c r="D718" s="1">
        <v>270</v>
      </c>
      <c r="E718" s="2">
        <v>6.6600000000000006E-2</v>
      </c>
      <c r="F718" s="1">
        <v>130</v>
      </c>
      <c r="G718" s="2">
        <v>7.3700000000000002E-2</v>
      </c>
      <c r="H718" s="1">
        <v>160</v>
      </c>
      <c r="I718" s="2">
        <v>9.3200000000000005E-2</v>
      </c>
      <c r="J718" s="1">
        <v>0</v>
      </c>
      <c r="K718" s="2">
        <v>0</v>
      </c>
      <c r="L718" s="14"/>
    </row>
    <row r="719" spans="1:12" x14ac:dyDescent="0.25">
      <c r="A719" s="14" t="s">
        <v>31</v>
      </c>
      <c r="B719" t="s">
        <v>136</v>
      </c>
      <c r="C719" s="22" t="s">
        <v>151</v>
      </c>
      <c r="D719" s="1">
        <v>222</v>
      </c>
      <c r="E719" s="2">
        <v>5.4800000000000001E-2</v>
      </c>
      <c r="F719" s="1">
        <v>0</v>
      </c>
      <c r="G719" s="2">
        <v>0</v>
      </c>
      <c r="H719" s="1">
        <v>0</v>
      </c>
      <c r="I719" s="2">
        <v>0</v>
      </c>
      <c r="J719" s="1">
        <v>214</v>
      </c>
      <c r="K719" s="2">
        <v>0.14779999999999999</v>
      </c>
      <c r="L719" s="14"/>
    </row>
    <row r="720" spans="1:12" x14ac:dyDescent="0.25">
      <c r="A720" s="14" t="s">
        <v>31</v>
      </c>
      <c r="B720" t="s">
        <v>136</v>
      </c>
      <c r="C720" s="22" t="s">
        <v>81</v>
      </c>
      <c r="D720" s="1">
        <v>220</v>
      </c>
      <c r="E720" s="2">
        <v>5.4300000000000001E-2</v>
      </c>
      <c r="F720" s="1">
        <v>199</v>
      </c>
      <c r="G720" s="2">
        <v>0.1129</v>
      </c>
      <c r="H720" s="1">
        <v>194</v>
      </c>
      <c r="I720" s="2">
        <v>0.11310000000000001</v>
      </c>
      <c r="J720" s="1">
        <v>0</v>
      </c>
      <c r="K720" s="2">
        <v>0</v>
      </c>
      <c r="L720" s="14"/>
    </row>
    <row r="721" spans="1:12" x14ac:dyDescent="0.25">
      <c r="A721" s="14" t="s">
        <v>31</v>
      </c>
      <c r="B721" t="s">
        <v>136</v>
      </c>
      <c r="C721" s="22" t="s">
        <v>153</v>
      </c>
      <c r="D721" s="1">
        <v>187</v>
      </c>
      <c r="E721" s="2">
        <v>4.6100000000000002E-2</v>
      </c>
      <c r="F721" s="1">
        <v>0</v>
      </c>
      <c r="G721" s="2">
        <v>0</v>
      </c>
      <c r="H721" s="1">
        <v>0</v>
      </c>
      <c r="I721" s="2">
        <v>0</v>
      </c>
      <c r="J721" s="1">
        <v>0</v>
      </c>
      <c r="K721" s="2">
        <v>0</v>
      </c>
      <c r="L721" s="14"/>
    </row>
    <row r="722" spans="1:12" x14ac:dyDescent="0.25">
      <c r="A722" s="14" t="s">
        <v>31</v>
      </c>
      <c r="B722" t="s">
        <v>136</v>
      </c>
      <c r="C722" s="22" t="s">
        <v>145</v>
      </c>
      <c r="D722" s="1">
        <v>0</v>
      </c>
      <c r="E722" s="2">
        <v>0</v>
      </c>
      <c r="F722" s="1">
        <v>205</v>
      </c>
      <c r="G722" s="2">
        <v>0.1163</v>
      </c>
      <c r="H722" s="1">
        <v>0</v>
      </c>
      <c r="I722" s="2">
        <v>0</v>
      </c>
      <c r="J722" s="1">
        <v>0</v>
      </c>
      <c r="K722" s="2">
        <v>0</v>
      </c>
      <c r="L722" s="14"/>
    </row>
    <row r="723" spans="1:12" x14ac:dyDescent="0.25">
      <c r="A723" s="14" t="s">
        <v>31</v>
      </c>
      <c r="B723" t="s">
        <v>136</v>
      </c>
      <c r="C723" s="22" t="s">
        <v>144</v>
      </c>
      <c r="D723" s="1">
        <v>0</v>
      </c>
      <c r="E723" s="2">
        <v>0</v>
      </c>
      <c r="F723" s="1">
        <v>171</v>
      </c>
      <c r="G723" s="2">
        <v>9.7000000000000003E-2</v>
      </c>
      <c r="H723" s="1">
        <v>123</v>
      </c>
      <c r="I723" s="2">
        <v>7.17E-2</v>
      </c>
      <c r="J723" s="1">
        <v>0</v>
      </c>
      <c r="K723" s="2">
        <v>0</v>
      </c>
      <c r="L723" s="14"/>
    </row>
    <row r="724" spans="1:12" x14ac:dyDescent="0.25">
      <c r="A724" s="14" t="s">
        <v>31</v>
      </c>
      <c r="B724" t="s">
        <v>136</v>
      </c>
      <c r="C724" s="22" t="s">
        <v>80</v>
      </c>
      <c r="D724" s="1">
        <v>0</v>
      </c>
      <c r="E724" s="2">
        <v>0</v>
      </c>
      <c r="F724" s="1">
        <v>0</v>
      </c>
      <c r="G724" s="2">
        <v>0</v>
      </c>
      <c r="H724" s="1">
        <v>134</v>
      </c>
      <c r="I724" s="2">
        <v>7.8100000000000003E-2</v>
      </c>
      <c r="J724" s="1">
        <v>89</v>
      </c>
      <c r="K724" s="2">
        <v>6.1499999999999999E-2</v>
      </c>
      <c r="L724" s="14"/>
    </row>
    <row r="725" spans="1:12" x14ac:dyDescent="0.25">
      <c r="A725" s="14" t="s">
        <v>31</v>
      </c>
      <c r="B725" t="s">
        <v>136</v>
      </c>
      <c r="C725" s="22" t="s">
        <v>154</v>
      </c>
      <c r="D725" s="1">
        <v>0</v>
      </c>
      <c r="E725" s="2">
        <v>0</v>
      </c>
      <c r="F725" s="1">
        <v>0</v>
      </c>
      <c r="G725" s="2">
        <v>0</v>
      </c>
      <c r="H725" s="1">
        <v>124</v>
      </c>
      <c r="I725" s="2">
        <v>7.2300000000000003E-2</v>
      </c>
      <c r="J725" s="1">
        <v>0</v>
      </c>
      <c r="K725" s="2">
        <v>0</v>
      </c>
      <c r="L725" s="14"/>
    </row>
    <row r="726" spans="1:12" x14ac:dyDescent="0.25">
      <c r="A726" s="14" t="s">
        <v>31</v>
      </c>
      <c r="B726" t="s">
        <v>136</v>
      </c>
      <c r="C726" s="22" t="s">
        <v>152</v>
      </c>
      <c r="D726" s="1">
        <v>0</v>
      </c>
      <c r="E726" s="2">
        <v>0</v>
      </c>
      <c r="F726" s="1">
        <v>0</v>
      </c>
      <c r="G726" s="2">
        <v>0</v>
      </c>
      <c r="H726" s="1">
        <v>0</v>
      </c>
      <c r="I726" s="2">
        <v>0</v>
      </c>
      <c r="J726" s="1">
        <v>119</v>
      </c>
      <c r="K726" s="2">
        <v>8.2199999999999995E-2</v>
      </c>
      <c r="L726" s="14"/>
    </row>
    <row r="727" spans="1:12" x14ac:dyDescent="0.25">
      <c r="A727" s="14" t="s">
        <v>31</v>
      </c>
      <c r="B727" t="s">
        <v>136</v>
      </c>
      <c r="C727" s="22" t="s">
        <v>155</v>
      </c>
      <c r="D727" s="1">
        <v>0</v>
      </c>
      <c r="E727" s="2">
        <v>0</v>
      </c>
      <c r="F727" s="1">
        <v>0</v>
      </c>
      <c r="G727" s="2">
        <v>0</v>
      </c>
      <c r="H727" s="1">
        <v>0</v>
      </c>
      <c r="I727" s="2">
        <v>0</v>
      </c>
      <c r="J727" s="1">
        <v>81</v>
      </c>
      <c r="K727" s="2">
        <v>5.5899999999999998E-2</v>
      </c>
      <c r="L727" s="14"/>
    </row>
    <row r="728" spans="1:12" ht="60" x14ac:dyDescent="0.25">
      <c r="A728" s="14" t="s">
        <v>48</v>
      </c>
      <c r="B728" t="s">
        <v>156</v>
      </c>
      <c r="C728" s="22" t="s">
        <v>157</v>
      </c>
      <c r="D728" s="1">
        <v>122615</v>
      </c>
      <c r="E728" s="2">
        <v>0.99439999999999995</v>
      </c>
      <c r="F728" s="1">
        <v>63454</v>
      </c>
      <c r="G728" s="2">
        <v>0.99539999999999995</v>
      </c>
      <c r="H728" s="1">
        <v>88223</v>
      </c>
      <c r="I728" s="2">
        <v>0.99609999999999999</v>
      </c>
      <c r="J728" s="1">
        <v>61113</v>
      </c>
      <c r="K728" s="2">
        <v>0.99790000000000001</v>
      </c>
      <c r="L728" s="14" t="s">
        <v>158</v>
      </c>
    </row>
    <row r="729" spans="1:12" x14ac:dyDescent="0.25">
      <c r="A729" s="14" t="s">
        <v>48</v>
      </c>
      <c r="B729" t="s">
        <v>156</v>
      </c>
      <c r="C729" s="22" t="s">
        <v>159</v>
      </c>
      <c r="D729" s="1">
        <v>695</v>
      </c>
      <c r="E729" s="2">
        <v>5.5999999999999999E-3</v>
      </c>
      <c r="F729" s="1">
        <v>292</v>
      </c>
      <c r="G729" s="2">
        <v>4.5999999999999999E-3</v>
      </c>
      <c r="H729" s="1">
        <v>347</v>
      </c>
      <c r="I729" s="2">
        <v>3.8999999999999998E-3</v>
      </c>
      <c r="J729" s="1">
        <v>130</v>
      </c>
      <c r="K729" s="2">
        <v>2.0999999999999999E-3</v>
      </c>
      <c r="L729" s="14"/>
    </row>
    <row r="730" spans="1:12" ht="60" x14ac:dyDescent="0.25">
      <c r="A730" s="14" t="s">
        <v>43</v>
      </c>
      <c r="B730" t="s">
        <v>160</v>
      </c>
      <c r="C730" s="22" t="s">
        <v>45</v>
      </c>
      <c r="D730" s="1">
        <v>2326</v>
      </c>
      <c r="E730" s="2">
        <v>0.93149999999999999</v>
      </c>
      <c r="F730" s="1">
        <v>2115</v>
      </c>
      <c r="G730" s="2">
        <v>0.91279999999999994</v>
      </c>
      <c r="H730" s="1">
        <v>2686</v>
      </c>
      <c r="I730" s="2">
        <v>0.94379999999999997</v>
      </c>
      <c r="J730" s="1">
        <v>891</v>
      </c>
      <c r="K730" s="2">
        <v>0.92620000000000002</v>
      </c>
      <c r="L730" s="14" t="s">
        <v>161</v>
      </c>
    </row>
    <row r="731" spans="1:12" x14ac:dyDescent="0.25">
      <c r="A731" s="14" t="s">
        <v>43</v>
      </c>
      <c r="B731" t="s">
        <v>160</v>
      </c>
      <c r="C731" s="22" t="s">
        <v>162</v>
      </c>
      <c r="D731" s="1">
        <v>171</v>
      </c>
      <c r="E731" s="2">
        <v>6.8500000000000005E-2</v>
      </c>
      <c r="F731" s="1">
        <v>202</v>
      </c>
      <c r="G731" s="2">
        <v>8.72E-2</v>
      </c>
      <c r="H731" s="1">
        <v>160</v>
      </c>
      <c r="I731" s="2">
        <v>5.62E-2</v>
      </c>
      <c r="J731" s="1">
        <v>71</v>
      </c>
      <c r="K731" s="2">
        <v>7.3800000000000004E-2</v>
      </c>
      <c r="L731" s="14"/>
    </row>
    <row r="732" spans="1:12" x14ac:dyDescent="0.25">
      <c r="A732" s="14" t="s">
        <v>48</v>
      </c>
      <c r="B732" t="s">
        <v>160</v>
      </c>
      <c r="C732" s="22" t="s">
        <v>45</v>
      </c>
      <c r="D732" s="1">
        <v>64119</v>
      </c>
      <c r="E732" s="2">
        <v>0.52039999999999997</v>
      </c>
      <c r="F732" s="1">
        <v>32574</v>
      </c>
      <c r="G732" s="2">
        <v>0.51180000000000003</v>
      </c>
      <c r="H732" s="1">
        <v>43132</v>
      </c>
      <c r="I732" s="2">
        <v>0.48730000000000001</v>
      </c>
      <c r="J732" s="1">
        <v>27171</v>
      </c>
      <c r="K732" s="2">
        <v>0.44409999999999999</v>
      </c>
      <c r="L732" s="14"/>
    </row>
    <row r="733" spans="1:12" x14ac:dyDescent="0.25">
      <c r="A733" s="14" t="s">
        <v>48</v>
      </c>
      <c r="B733" t="s">
        <v>160</v>
      </c>
      <c r="C733" s="22" t="s">
        <v>104</v>
      </c>
      <c r="D733" s="1">
        <v>17931</v>
      </c>
      <c r="E733" s="2">
        <v>0.14549999999999999</v>
      </c>
      <c r="F733" s="1">
        <v>12103</v>
      </c>
      <c r="G733" s="2">
        <v>0.19020000000000001</v>
      </c>
      <c r="H733" s="1">
        <v>12755</v>
      </c>
      <c r="I733" s="2">
        <v>0.14410000000000001</v>
      </c>
      <c r="J733" s="1">
        <v>10114</v>
      </c>
      <c r="K733" s="2">
        <v>0.1653</v>
      </c>
      <c r="L733" s="14"/>
    </row>
    <row r="734" spans="1:12" x14ac:dyDescent="0.25">
      <c r="A734" s="14" t="s">
        <v>48</v>
      </c>
      <c r="B734" t="s">
        <v>160</v>
      </c>
      <c r="C734" s="22" t="s">
        <v>103</v>
      </c>
      <c r="D734" s="1">
        <v>14896</v>
      </c>
      <c r="E734" s="2">
        <v>0.12089999999999999</v>
      </c>
      <c r="F734" s="1">
        <v>4699</v>
      </c>
      <c r="G734" s="2">
        <v>7.3800000000000004E-2</v>
      </c>
      <c r="H734" s="1">
        <v>8506</v>
      </c>
      <c r="I734" s="2">
        <v>9.6100000000000005E-2</v>
      </c>
      <c r="J734" s="1">
        <v>10245</v>
      </c>
      <c r="K734" s="2">
        <v>0.16739999999999999</v>
      </c>
      <c r="L734" s="14"/>
    </row>
    <row r="735" spans="1:12" x14ac:dyDescent="0.25">
      <c r="A735" s="14" t="s">
        <v>48</v>
      </c>
      <c r="B735" t="s">
        <v>160</v>
      </c>
      <c r="C735" s="22" t="s">
        <v>105</v>
      </c>
      <c r="D735" s="1">
        <v>6566</v>
      </c>
      <c r="E735" s="2">
        <v>5.33E-2</v>
      </c>
      <c r="F735" s="1">
        <v>1385</v>
      </c>
      <c r="G735" s="2">
        <v>2.18E-2</v>
      </c>
      <c r="H735" s="1">
        <v>3920</v>
      </c>
      <c r="I735" s="2">
        <v>4.4299999999999999E-2</v>
      </c>
      <c r="J735" s="1">
        <v>3636</v>
      </c>
      <c r="K735" s="2">
        <v>5.9400000000000001E-2</v>
      </c>
      <c r="L735" s="14"/>
    </row>
    <row r="736" spans="1:12" x14ac:dyDescent="0.25">
      <c r="A736" s="14" t="s">
        <v>48</v>
      </c>
      <c r="B736" t="s">
        <v>160</v>
      </c>
      <c r="C736" s="22" t="s">
        <v>102</v>
      </c>
      <c r="D736" s="1">
        <v>5801</v>
      </c>
      <c r="E736" s="2">
        <v>4.7100000000000003E-2</v>
      </c>
      <c r="F736" s="1">
        <v>4575</v>
      </c>
      <c r="G736" s="2">
        <v>7.1900000000000006E-2</v>
      </c>
      <c r="H736" s="1">
        <v>7398</v>
      </c>
      <c r="I736" s="2">
        <v>8.3599999999999994E-2</v>
      </c>
      <c r="J736" s="1">
        <v>2564</v>
      </c>
      <c r="K736" s="2">
        <v>4.19E-2</v>
      </c>
      <c r="L736" s="14"/>
    </row>
    <row r="737" spans="1:12" x14ac:dyDescent="0.25">
      <c r="A737" s="14" t="s">
        <v>48</v>
      </c>
      <c r="B737" t="s">
        <v>160</v>
      </c>
      <c r="C737" s="22" t="s">
        <v>107</v>
      </c>
      <c r="D737" s="1">
        <v>3296</v>
      </c>
      <c r="E737" s="2">
        <v>2.6700000000000002E-2</v>
      </c>
      <c r="F737" s="1">
        <v>2650</v>
      </c>
      <c r="G737" s="2">
        <v>4.1599999999999998E-2</v>
      </c>
      <c r="H737" s="1">
        <v>4230</v>
      </c>
      <c r="I737" s="2">
        <v>4.7800000000000002E-2</v>
      </c>
      <c r="J737" s="1">
        <v>966</v>
      </c>
      <c r="K737" s="2">
        <v>1.5800000000000002E-2</v>
      </c>
      <c r="L737" s="14"/>
    </row>
    <row r="738" spans="1:12" x14ac:dyDescent="0.25">
      <c r="A738" s="14" t="s">
        <v>48</v>
      </c>
      <c r="B738" t="s">
        <v>160</v>
      </c>
      <c r="C738" s="22" t="s">
        <v>121</v>
      </c>
      <c r="D738" s="1">
        <v>2401</v>
      </c>
      <c r="E738" s="2">
        <v>1.95E-2</v>
      </c>
      <c r="F738" s="1">
        <v>2001</v>
      </c>
      <c r="G738" s="2">
        <v>3.1399999999999997E-2</v>
      </c>
      <c r="H738" s="1">
        <v>2861</v>
      </c>
      <c r="I738" s="2">
        <v>3.2300000000000002E-2</v>
      </c>
      <c r="J738" s="1">
        <v>867</v>
      </c>
      <c r="K738" s="2">
        <v>1.4200000000000001E-2</v>
      </c>
      <c r="L738" s="14"/>
    </row>
    <row r="739" spans="1:12" x14ac:dyDescent="0.25">
      <c r="A739" s="14" t="s">
        <v>48</v>
      </c>
      <c r="B739" t="s">
        <v>160</v>
      </c>
      <c r="C739" s="22" t="s">
        <v>112</v>
      </c>
      <c r="D739" s="1">
        <v>2199</v>
      </c>
      <c r="E739" s="2">
        <v>1.78E-2</v>
      </c>
      <c r="F739" s="1">
        <v>695</v>
      </c>
      <c r="G739" s="2">
        <v>1.09E-2</v>
      </c>
      <c r="H739" s="1">
        <v>745</v>
      </c>
      <c r="I739" s="2">
        <v>8.3999999999999995E-3</v>
      </c>
      <c r="J739" s="1">
        <v>2016</v>
      </c>
      <c r="K739" s="2">
        <v>3.2899999999999999E-2</v>
      </c>
      <c r="L739" s="14"/>
    </row>
    <row r="740" spans="1:12" x14ac:dyDescent="0.25">
      <c r="A740" s="14" t="s">
        <v>48</v>
      </c>
      <c r="B740" t="s">
        <v>160</v>
      </c>
      <c r="C740" s="22" t="s">
        <v>163</v>
      </c>
      <c r="D740" s="1">
        <v>1901</v>
      </c>
      <c r="E740" s="2">
        <v>1.54E-2</v>
      </c>
      <c r="F740" s="1">
        <v>215</v>
      </c>
      <c r="G740" s="2">
        <v>3.3999999999999998E-3</v>
      </c>
      <c r="H740" s="1">
        <v>996</v>
      </c>
      <c r="I740" s="2">
        <v>1.1299999999999999E-2</v>
      </c>
      <c r="J740" s="1">
        <v>1718</v>
      </c>
      <c r="K740" s="2">
        <v>2.81E-2</v>
      </c>
      <c r="L740" s="14"/>
    </row>
    <row r="741" spans="1:12" x14ac:dyDescent="0.25">
      <c r="A741" s="14" t="s">
        <v>48</v>
      </c>
      <c r="B741" t="s">
        <v>160</v>
      </c>
      <c r="C741" s="22" t="s">
        <v>115</v>
      </c>
      <c r="D741" s="1">
        <v>1056</v>
      </c>
      <c r="E741" s="2">
        <v>8.6E-3</v>
      </c>
      <c r="F741" s="1">
        <v>575</v>
      </c>
      <c r="G741" s="2">
        <v>8.9999999999999993E-3</v>
      </c>
      <c r="H741" s="1">
        <v>1161</v>
      </c>
      <c r="I741" s="2">
        <v>1.3100000000000001E-2</v>
      </c>
      <c r="J741" s="1">
        <v>936</v>
      </c>
      <c r="K741" s="2">
        <v>1.5299999999999999E-2</v>
      </c>
      <c r="L741" s="14"/>
    </row>
    <row r="742" spans="1:12" x14ac:dyDescent="0.25">
      <c r="A742" s="14" t="s">
        <v>48</v>
      </c>
      <c r="B742" t="s">
        <v>160</v>
      </c>
      <c r="C742" s="22" t="s">
        <v>101</v>
      </c>
      <c r="D742" s="1">
        <v>937</v>
      </c>
      <c r="E742" s="2">
        <v>7.6E-3</v>
      </c>
      <c r="F742" s="1">
        <v>513</v>
      </c>
      <c r="G742" s="2">
        <v>8.0999999999999996E-3</v>
      </c>
      <c r="H742" s="1">
        <v>542</v>
      </c>
      <c r="I742" s="2">
        <v>6.1000000000000004E-3</v>
      </c>
      <c r="J742" s="1">
        <v>272</v>
      </c>
      <c r="K742" s="2">
        <v>4.4000000000000003E-3</v>
      </c>
      <c r="L742" s="14"/>
    </row>
    <row r="743" spans="1:12" x14ac:dyDescent="0.25">
      <c r="A743" s="14" t="s">
        <v>48</v>
      </c>
      <c r="B743" t="s">
        <v>160</v>
      </c>
      <c r="C743" s="22" t="s">
        <v>100</v>
      </c>
      <c r="D743" s="1">
        <v>725</v>
      </c>
      <c r="E743" s="2">
        <v>5.8999999999999999E-3</v>
      </c>
      <c r="F743" s="1">
        <v>468</v>
      </c>
      <c r="G743" s="2">
        <v>7.4000000000000003E-3</v>
      </c>
      <c r="H743" s="1">
        <v>520</v>
      </c>
      <c r="I743" s="2">
        <v>5.8999999999999999E-3</v>
      </c>
      <c r="J743" s="1">
        <v>225</v>
      </c>
      <c r="K743" s="2">
        <v>3.7000000000000002E-3</v>
      </c>
      <c r="L743" s="14"/>
    </row>
    <row r="744" spans="1:12" x14ac:dyDescent="0.25">
      <c r="A744" s="14" t="s">
        <v>48</v>
      </c>
      <c r="B744" t="s">
        <v>160</v>
      </c>
      <c r="C744" s="22" t="s">
        <v>110</v>
      </c>
      <c r="D744" s="1">
        <v>438</v>
      </c>
      <c r="E744" s="2">
        <v>3.5999999999999999E-3</v>
      </c>
      <c r="F744" s="1">
        <v>507</v>
      </c>
      <c r="G744" s="2">
        <v>8.0000000000000002E-3</v>
      </c>
      <c r="H744" s="1">
        <v>551</v>
      </c>
      <c r="I744" s="2">
        <v>6.1999999999999998E-3</v>
      </c>
      <c r="J744" s="1">
        <v>166</v>
      </c>
      <c r="K744" s="2">
        <v>2.7000000000000001E-3</v>
      </c>
      <c r="L744" s="14"/>
    </row>
    <row r="745" spans="1:12" x14ac:dyDescent="0.25">
      <c r="A745" s="14" t="s">
        <v>48</v>
      </c>
      <c r="B745" t="s">
        <v>160</v>
      </c>
      <c r="C745" s="22" t="s">
        <v>117</v>
      </c>
      <c r="D745" s="1">
        <v>262</v>
      </c>
      <c r="E745" s="2">
        <v>2.0999999999999999E-3</v>
      </c>
      <c r="F745" s="1">
        <v>142</v>
      </c>
      <c r="G745" s="2">
        <v>2.2000000000000001E-3</v>
      </c>
      <c r="H745" s="1">
        <v>171</v>
      </c>
      <c r="I745" s="2">
        <v>1.9E-3</v>
      </c>
      <c r="J745" s="1">
        <v>97</v>
      </c>
      <c r="K745" s="2">
        <v>1.6000000000000001E-3</v>
      </c>
      <c r="L745" s="14"/>
    </row>
    <row r="746" spans="1:12" x14ac:dyDescent="0.25">
      <c r="A746" s="14" t="s">
        <v>48</v>
      </c>
      <c r="B746" t="s">
        <v>160</v>
      </c>
      <c r="C746" s="22" t="s">
        <v>164</v>
      </c>
      <c r="D746" s="1">
        <v>233</v>
      </c>
      <c r="E746" s="2">
        <v>1.9E-3</v>
      </c>
      <c r="F746" s="1">
        <v>122</v>
      </c>
      <c r="G746" s="2">
        <v>1.9E-3</v>
      </c>
      <c r="H746" s="1">
        <v>228</v>
      </c>
      <c r="I746" s="2">
        <v>2.5999999999999999E-3</v>
      </c>
      <c r="J746" s="1">
        <v>32</v>
      </c>
      <c r="K746" s="2">
        <v>5.0000000000000001E-4</v>
      </c>
      <c r="L746" s="14"/>
    </row>
    <row r="747" spans="1:12" x14ac:dyDescent="0.25">
      <c r="A747" s="14" t="s">
        <v>48</v>
      </c>
      <c r="B747" t="s">
        <v>160</v>
      </c>
      <c r="C747" s="22" t="s">
        <v>118</v>
      </c>
      <c r="D747" s="1">
        <v>163</v>
      </c>
      <c r="E747" s="2">
        <v>1.2999999999999999E-3</v>
      </c>
      <c r="F747" s="1">
        <v>153</v>
      </c>
      <c r="G747" s="2">
        <v>2.3999999999999998E-3</v>
      </c>
      <c r="H747" s="1">
        <v>52</v>
      </c>
      <c r="I747" s="2">
        <v>5.9999999999999995E-4</v>
      </c>
      <c r="J747" s="1">
        <v>35</v>
      </c>
      <c r="K747" s="2">
        <v>5.9999999999999995E-4</v>
      </c>
      <c r="L747" s="14"/>
    </row>
    <row r="748" spans="1:12" x14ac:dyDescent="0.25">
      <c r="A748" s="14" t="s">
        <v>48</v>
      </c>
      <c r="B748" t="s">
        <v>160</v>
      </c>
      <c r="C748" s="22" t="s">
        <v>119</v>
      </c>
      <c r="D748" s="1">
        <v>161</v>
      </c>
      <c r="E748" s="2">
        <v>1.2999999999999999E-3</v>
      </c>
      <c r="F748" s="1">
        <v>200</v>
      </c>
      <c r="G748" s="2">
        <v>3.0999999999999999E-3</v>
      </c>
      <c r="H748" s="1">
        <v>671</v>
      </c>
      <c r="I748" s="2">
        <v>7.6E-3</v>
      </c>
      <c r="J748" s="1">
        <v>49</v>
      </c>
      <c r="K748" s="2">
        <v>8.0000000000000004E-4</v>
      </c>
      <c r="L748" s="14"/>
    </row>
    <row r="749" spans="1:12" x14ac:dyDescent="0.25">
      <c r="A749" s="14" t="s">
        <v>48</v>
      </c>
      <c r="B749" t="s">
        <v>160</v>
      </c>
      <c r="C749" s="22" t="s">
        <v>120</v>
      </c>
      <c r="D749" s="1">
        <v>68</v>
      </c>
      <c r="E749" s="2">
        <v>5.9999999999999995E-4</v>
      </c>
      <c r="F749" s="1">
        <v>21</v>
      </c>
      <c r="G749" s="2">
        <v>2.9999999999999997E-4</v>
      </c>
      <c r="H749" s="1">
        <v>27</v>
      </c>
      <c r="I749" s="2">
        <v>2.9999999999999997E-4</v>
      </c>
      <c r="J749" s="1">
        <v>65</v>
      </c>
      <c r="K749" s="2">
        <v>1.1000000000000001E-3</v>
      </c>
      <c r="L749" s="14"/>
    </row>
    <row r="750" spans="1:12" x14ac:dyDescent="0.25">
      <c r="A750" s="14" t="s">
        <v>48</v>
      </c>
      <c r="B750" t="s">
        <v>160</v>
      </c>
      <c r="C750" s="22" t="s">
        <v>113</v>
      </c>
      <c r="D750" s="1">
        <v>67</v>
      </c>
      <c r="E750" s="2">
        <v>5.0000000000000001E-4</v>
      </c>
      <c r="F750" s="1">
        <v>42</v>
      </c>
      <c r="G750" s="2">
        <v>6.9999999999999999E-4</v>
      </c>
      <c r="H750" s="1">
        <v>41</v>
      </c>
      <c r="I750" s="2">
        <v>5.0000000000000001E-4</v>
      </c>
      <c r="J750" s="1">
        <v>14</v>
      </c>
      <c r="K750" s="2">
        <v>2.0000000000000001E-4</v>
      </c>
      <c r="L750" s="14"/>
    </row>
    <row r="751" spans="1:12" x14ac:dyDescent="0.25">
      <c r="A751" s="14" t="s">
        <v>48</v>
      </c>
      <c r="B751" t="s">
        <v>160</v>
      </c>
      <c r="C751" s="22" t="s">
        <v>165</v>
      </c>
      <c r="D751" s="1">
        <v>87</v>
      </c>
      <c r="E751" s="2">
        <v>6.9999999999999999E-4</v>
      </c>
      <c r="F751" s="1">
        <v>124</v>
      </c>
      <c r="G751" s="2">
        <v>1.9E-3</v>
      </c>
      <c r="H751" s="1">
        <v>59</v>
      </c>
      <c r="I751" s="2">
        <v>6.9999999999999999E-4</v>
      </c>
      <c r="J751" s="1">
        <v>54</v>
      </c>
      <c r="K751" s="2">
        <v>8.9999999999999998E-4</v>
      </c>
      <c r="L751" s="14"/>
    </row>
    <row r="752" spans="1:12" ht="60" x14ac:dyDescent="0.25">
      <c r="A752" s="14" t="s">
        <v>25</v>
      </c>
      <c r="B752" t="s">
        <v>160</v>
      </c>
      <c r="C752" s="22" t="s">
        <v>45</v>
      </c>
      <c r="D752" s="1">
        <v>13509</v>
      </c>
      <c r="E752" s="2">
        <v>0.91180000000000005</v>
      </c>
      <c r="F752" s="1">
        <v>7153</v>
      </c>
      <c r="G752" s="2">
        <v>0.91300000000000003</v>
      </c>
      <c r="H752" s="1">
        <v>7778</v>
      </c>
      <c r="I752" s="2">
        <v>0.90059999999999996</v>
      </c>
      <c r="J752" s="1">
        <v>5147</v>
      </c>
      <c r="K752" s="2">
        <v>0.93159999999999998</v>
      </c>
      <c r="L752" s="14" t="s">
        <v>161</v>
      </c>
    </row>
    <row r="753" spans="1:12" x14ac:dyDescent="0.25">
      <c r="A753" s="14" t="s">
        <v>25</v>
      </c>
      <c r="B753" t="s">
        <v>160</v>
      </c>
      <c r="C753" s="22" t="s">
        <v>103</v>
      </c>
      <c r="D753" s="1">
        <v>498</v>
      </c>
      <c r="E753" s="2">
        <v>3.3599999999999998E-2</v>
      </c>
      <c r="F753" s="1">
        <v>203</v>
      </c>
      <c r="G753" s="2">
        <v>2.5899999999999999E-2</v>
      </c>
      <c r="H753" s="1">
        <v>353</v>
      </c>
      <c r="I753" s="2">
        <v>4.0899999999999999E-2</v>
      </c>
      <c r="J753" s="1">
        <v>98</v>
      </c>
      <c r="K753" s="2">
        <v>1.77E-2</v>
      </c>
      <c r="L753" s="14"/>
    </row>
    <row r="754" spans="1:12" x14ac:dyDescent="0.25">
      <c r="A754" s="14" t="s">
        <v>25</v>
      </c>
      <c r="B754" t="s">
        <v>160</v>
      </c>
      <c r="C754" s="22" t="s">
        <v>105</v>
      </c>
      <c r="D754" s="1">
        <v>259</v>
      </c>
      <c r="E754" s="2">
        <v>1.7500000000000002E-2</v>
      </c>
      <c r="F754" s="1">
        <v>40</v>
      </c>
      <c r="G754" s="2">
        <v>5.1000000000000004E-3</v>
      </c>
      <c r="H754" s="1">
        <v>208</v>
      </c>
      <c r="I754" s="2">
        <v>2.41E-2</v>
      </c>
      <c r="J754" s="1">
        <v>83</v>
      </c>
      <c r="K754" s="2">
        <v>1.4999999999999999E-2</v>
      </c>
      <c r="L754" s="14"/>
    </row>
    <row r="755" spans="1:12" x14ac:dyDescent="0.25">
      <c r="A755" s="14" t="s">
        <v>25</v>
      </c>
      <c r="B755" t="s">
        <v>160</v>
      </c>
      <c r="C755" s="22" t="s">
        <v>104</v>
      </c>
      <c r="D755" s="1">
        <v>253</v>
      </c>
      <c r="E755" s="2">
        <v>1.7100000000000001E-2</v>
      </c>
      <c r="F755" s="1">
        <v>243</v>
      </c>
      <c r="G755" s="2">
        <v>3.1E-2</v>
      </c>
      <c r="H755" s="1">
        <v>80</v>
      </c>
      <c r="I755" s="2">
        <v>9.2999999999999992E-3</v>
      </c>
      <c r="J755" s="1">
        <v>52</v>
      </c>
      <c r="K755" s="2">
        <v>9.4000000000000004E-3</v>
      </c>
      <c r="L755" s="14"/>
    </row>
    <row r="756" spans="1:12" x14ac:dyDescent="0.25">
      <c r="A756" s="14" t="s">
        <v>25</v>
      </c>
      <c r="B756" t="s">
        <v>160</v>
      </c>
      <c r="C756" s="22" t="s">
        <v>112</v>
      </c>
      <c r="D756" s="1">
        <v>141</v>
      </c>
      <c r="E756" s="2">
        <v>9.4999999999999998E-3</v>
      </c>
      <c r="F756" s="1">
        <v>33</v>
      </c>
      <c r="G756" s="2">
        <v>4.1999999999999997E-3</v>
      </c>
      <c r="H756" s="1">
        <v>23</v>
      </c>
      <c r="I756" s="2">
        <v>2.7000000000000001E-3</v>
      </c>
      <c r="J756" s="1">
        <v>93</v>
      </c>
      <c r="K756" s="2">
        <v>1.6799999999999999E-2</v>
      </c>
      <c r="L756" s="14"/>
    </row>
    <row r="757" spans="1:12" x14ac:dyDescent="0.25">
      <c r="A757" s="14" t="s">
        <v>25</v>
      </c>
      <c r="B757" t="s">
        <v>160</v>
      </c>
      <c r="C757" s="22" t="s">
        <v>102</v>
      </c>
      <c r="D757" s="1">
        <v>89</v>
      </c>
      <c r="E757" s="2">
        <v>6.0000000000000001E-3</v>
      </c>
      <c r="F757" s="1">
        <v>77</v>
      </c>
      <c r="G757" s="2">
        <v>9.7999999999999997E-3</v>
      </c>
      <c r="H757" s="1">
        <v>99</v>
      </c>
      <c r="I757" s="2">
        <v>1.15E-2</v>
      </c>
      <c r="J757" s="1">
        <v>28</v>
      </c>
      <c r="K757" s="2">
        <v>5.1000000000000004E-3</v>
      </c>
      <c r="L757" s="14"/>
    </row>
    <row r="758" spans="1:12" x14ac:dyDescent="0.25">
      <c r="A758" s="14" t="s">
        <v>25</v>
      </c>
      <c r="B758" t="s">
        <v>160</v>
      </c>
      <c r="C758" s="22" t="s">
        <v>121</v>
      </c>
      <c r="D758" s="1">
        <v>66</v>
      </c>
      <c r="E758" s="2">
        <v>4.4999999999999997E-3</v>
      </c>
      <c r="F758" s="1">
        <v>86</v>
      </c>
      <c r="G758" s="2">
        <v>1.0999999999999999E-2</v>
      </c>
      <c r="H758" s="1">
        <v>95</v>
      </c>
      <c r="I758" s="2">
        <v>1.0999999999999999E-2</v>
      </c>
      <c r="J758" s="1">
        <v>24</v>
      </c>
      <c r="K758" s="2">
        <v>4.3E-3</v>
      </c>
      <c r="L758" s="14"/>
    </row>
    <row r="759" spans="1:12" x14ac:dyDescent="0.25">
      <c r="A759" s="14" t="s">
        <v>25</v>
      </c>
      <c r="B759" t="s">
        <v>160</v>
      </c>
      <c r="C759" s="22" t="s">
        <v>165</v>
      </c>
      <c r="D759" s="1">
        <v>170</v>
      </c>
      <c r="E759" s="2">
        <v>1.15E-2</v>
      </c>
      <c r="F759" s="1">
        <v>117</v>
      </c>
      <c r="G759" s="2">
        <v>1.49E-2</v>
      </c>
      <c r="H759" s="1">
        <v>132</v>
      </c>
      <c r="I759" s="2">
        <v>1.5299999999999999E-2</v>
      </c>
      <c r="J759" s="1">
        <v>62</v>
      </c>
      <c r="K759" s="2">
        <v>1.12E-2</v>
      </c>
      <c r="L759" s="14"/>
    </row>
    <row r="760" spans="1:12" ht="15.75" customHeight="1" x14ac:dyDescent="0.25">
      <c r="A760" s="14" t="s">
        <v>31</v>
      </c>
      <c r="B760" t="s">
        <v>160</v>
      </c>
      <c r="C760" s="22" t="s">
        <v>45</v>
      </c>
      <c r="D760" s="1">
        <v>6982</v>
      </c>
      <c r="E760" s="2">
        <v>0.88360000000000005</v>
      </c>
      <c r="F760" s="1">
        <v>3255</v>
      </c>
      <c r="G760" s="2">
        <v>0.88639999999999997</v>
      </c>
      <c r="H760" s="1">
        <v>3159</v>
      </c>
      <c r="I760" s="2">
        <v>0.85099999999999998</v>
      </c>
      <c r="J760" s="1">
        <v>2592</v>
      </c>
      <c r="K760" s="2">
        <v>0.92469999999999997</v>
      </c>
      <c r="L760" s="14" t="s">
        <v>161</v>
      </c>
    </row>
    <row r="761" spans="1:12" x14ac:dyDescent="0.25">
      <c r="A761" s="14" t="s">
        <v>31</v>
      </c>
      <c r="B761" t="s">
        <v>160</v>
      </c>
      <c r="C761" s="22" t="s">
        <v>103</v>
      </c>
      <c r="D761" s="1">
        <v>439</v>
      </c>
      <c r="E761" s="2">
        <v>5.5599999999999997E-2</v>
      </c>
      <c r="F761" s="1">
        <v>172</v>
      </c>
      <c r="G761" s="2">
        <v>4.6800000000000001E-2</v>
      </c>
      <c r="H761" s="1">
        <v>315</v>
      </c>
      <c r="I761" s="2">
        <v>8.4900000000000003E-2</v>
      </c>
      <c r="J761" s="1">
        <v>65</v>
      </c>
      <c r="K761" s="2">
        <v>2.3199999999999998E-2</v>
      </c>
      <c r="L761" s="14"/>
    </row>
    <row r="762" spans="1:12" x14ac:dyDescent="0.25">
      <c r="A762" s="14" t="s">
        <v>31</v>
      </c>
      <c r="B762" t="s">
        <v>160</v>
      </c>
      <c r="C762" s="22" t="s">
        <v>105</v>
      </c>
      <c r="D762" s="1">
        <v>202</v>
      </c>
      <c r="E762" s="2">
        <v>2.5600000000000001E-2</v>
      </c>
      <c r="F762" s="1">
        <v>18</v>
      </c>
      <c r="G762" s="2">
        <v>4.8999999999999998E-3</v>
      </c>
      <c r="H762" s="1">
        <v>171</v>
      </c>
      <c r="I762" s="2">
        <v>4.6100000000000002E-2</v>
      </c>
      <c r="J762" s="1">
        <v>51</v>
      </c>
      <c r="K762" s="2">
        <v>1.8200000000000001E-2</v>
      </c>
      <c r="L762" s="14"/>
    </row>
    <row r="763" spans="1:12" x14ac:dyDescent="0.25">
      <c r="A763" s="14" t="s">
        <v>31</v>
      </c>
      <c r="B763" t="s">
        <v>160</v>
      </c>
      <c r="C763" s="22" t="s">
        <v>104</v>
      </c>
      <c r="D763" s="1">
        <v>157</v>
      </c>
      <c r="E763" s="2">
        <v>1.9900000000000001E-2</v>
      </c>
      <c r="F763" s="1">
        <v>205</v>
      </c>
      <c r="G763" s="2">
        <v>5.5800000000000002E-2</v>
      </c>
      <c r="H763" s="1">
        <v>49</v>
      </c>
      <c r="I763" s="2">
        <v>1.32E-2</v>
      </c>
      <c r="J763" s="1">
        <v>28</v>
      </c>
      <c r="K763" s="2">
        <v>0.01</v>
      </c>
      <c r="L763" s="14"/>
    </row>
    <row r="764" spans="1:12" x14ac:dyDescent="0.25">
      <c r="A764" s="14" t="s">
        <v>31</v>
      </c>
      <c r="B764" t="s">
        <v>160</v>
      </c>
      <c r="C764" s="22" t="s">
        <v>112</v>
      </c>
      <c r="D764" s="1">
        <v>122</v>
      </c>
      <c r="E764" s="2">
        <v>1.54E-2</v>
      </c>
      <c r="F764" s="1">
        <v>22</v>
      </c>
      <c r="G764" s="2">
        <v>6.0000000000000001E-3</v>
      </c>
      <c r="H764" s="1">
        <v>18</v>
      </c>
      <c r="I764" s="2">
        <v>4.7999999999999996E-3</v>
      </c>
      <c r="J764" s="1">
        <v>67</v>
      </c>
      <c r="K764" s="2">
        <v>2.3900000000000001E-2</v>
      </c>
      <c r="L764" s="14"/>
    </row>
    <row r="765" spans="1:12" x14ac:dyDescent="0.25">
      <c r="A765" s="14" t="s">
        <v>31</v>
      </c>
      <c r="B765" t="s">
        <v>160</v>
      </c>
      <c r="C765" s="22" t="s">
        <v>165</v>
      </c>
      <c r="D765" s="1">
        <v>32</v>
      </c>
      <c r="E765" s="2">
        <v>4.0000000000000001E-3</v>
      </c>
      <c r="F765" s="1">
        <v>26</v>
      </c>
      <c r="G765" s="2">
        <v>7.1000000000000004E-3</v>
      </c>
      <c r="H765" s="1">
        <v>36</v>
      </c>
      <c r="I765" s="2">
        <v>9.7000000000000003E-3</v>
      </c>
      <c r="J765" s="1">
        <v>14</v>
      </c>
      <c r="K765" s="2">
        <v>5.0000000000000001E-3</v>
      </c>
      <c r="L765" s="14"/>
    </row>
    <row r="766" spans="1:12" x14ac:dyDescent="0.25">
      <c r="A766" s="14" t="s">
        <v>43</v>
      </c>
      <c r="B766" t="s">
        <v>166</v>
      </c>
      <c r="C766" s="22" t="s">
        <v>167</v>
      </c>
      <c r="D766" s="1">
        <v>917</v>
      </c>
      <c r="E766" s="2">
        <v>0.36720000000000003</v>
      </c>
      <c r="F766" s="1">
        <v>906</v>
      </c>
      <c r="G766" s="2">
        <v>0.39100000000000001</v>
      </c>
      <c r="H766" s="1">
        <v>962</v>
      </c>
      <c r="I766" s="2">
        <v>0.33800000000000002</v>
      </c>
      <c r="J766" s="1">
        <v>388</v>
      </c>
      <c r="K766" s="2">
        <v>0.39269999999999999</v>
      </c>
      <c r="L766" s="14"/>
    </row>
    <row r="767" spans="1:12" x14ac:dyDescent="0.25">
      <c r="A767" s="14" t="s">
        <v>43</v>
      </c>
      <c r="B767" t="s">
        <v>166</v>
      </c>
      <c r="C767" s="22" t="s">
        <v>168</v>
      </c>
      <c r="D767" s="1">
        <v>708</v>
      </c>
      <c r="E767" s="2">
        <v>0.28349999999999997</v>
      </c>
      <c r="F767" s="1">
        <v>476</v>
      </c>
      <c r="G767" s="2">
        <v>0.2054</v>
      </c>
      <c r="H767" s="1">
        <v>748</v>
      </c>
      <c r="I767" s="2">
        <v>0.26279999999999998</v>
      </c>
      <c r="J767" s="1">
        <v>259</v>
      </c>
      <c r="K767" s="2">
        <v>0.2621</v>
      </c>
      <c r="L767" s="14"/>
    </row>
    <row r="768" spans="1:12" x14ac:dyDescent="0.25">
      <c r="A768" s="14" t="s">
        <v>43</v>
      </c>
      <c r="B768" t="s">
        <v>166</v>
      </c>
      <c r="C768" s="22" t="s">
        <v>169</v>
      </c>
      <c r="D768" s="1">
        <v>242</v>
      </c>
      <c r="E768" s="2">
        <v>9.69E-2</v>
      </c>
      <c r="F768" s="1">
        <v>354</v>
      </c>
      <c r="G768" s="2">
        <v>0.15279999999999999</v>
      </c>
      <c r="H768" s="1">
        <v>440</v>
      </c>
      <c r="I768" s="2">
        <v>0.15459999999999999</v>
      </c>
      <c r="J768" s="1">
        <v>100</v>
      </c>
      <c r="K768" s="2">
        <v>0.1012</v>
      </c>
      <c r="L768" s="14"/>
    </row>
    <row r="769" spans="1:12" x14ac:dyDescent="0.25">
      <c r="A769" s="14" t="s">
        <v>43</v>
      </c>
      <c r="B769" t="s">
        <v>166</v>
      </c>
      <c r="C769" s="22" t="s">
        <v>170</v>
      </c>
      <c r="D769" s="1">
        <v>213</v>
      </c>
      <c r="E769" s="2">
        <v>8.5300000000000001E-2</v>
      </c>
      <c r="F769" s="1">
        <v>151</v>
      </c>
      <c r="G769" s="2">
        <v>6.5199999999999994E-2</v>
      </c>
      <c r="H769" s="1">
        <v>146</v>
      </c>
      <c r="I769" s="2">
        <v>5.1299999999999998E-2</v>
      </c>
      <c r="J769" s="1">
        <v>74</v>
      </c>
      <c r="K769" s="2">
        <v>7.4899999999999994E-2</v>
      </c>
      <c r="L769" s="14"/>
    </row>
    <row r="770" spans="1:12" x14ac:dyDescent="0.25">
      <c r="A770" s="14" t="s">
        <v>43</v>
      </c>
      <c r="B770" t="s">
        <v>166</v>
      </c>
      <c r="C770" s="22" t="s">
        <v>171</v>
      </c>
      <c r="D770" s="1">
        <v>126</v>
      </c>
      <c r="E770" s="2">
        <v>5.0500000000000003E-2</v>
      </c>
      <c r="F770" s="1">
        <v>96</v>
      </c>
      <c r="G770" s="2">
        <v>4.1399999999999999E-2</v>
      </c>
      <c r="H770" s="1">
        <v>165</v>
      </c>
      <c r="I770" s="2">
        <v>5.8000000000000003E-2</v>
      </c>
      <c r="J770" s="1">
        <v>58</v>
      </c>
      <c r="K770" s="2">
        <v>5.8700000000000002E-2</v>
      </c>
      <c r="L770" s="14"/>
    </row>
    <row r="771" spans="1:12" x14ac:dyDescent="0.25">
      <c r="A771" s="14" t="s">
        <v>43</v>
      </c>
      <c r="B771" t="s">
        <v>166</v>
      </c>
      <c r="C771" s="22" t="s">
        <v>172</v>
      </c>
      <c r="D771" s="1">
        <v>113</v>
      </c>
      <c r="E771" s="2">
        <v>4.53E-2</v>
      </c>
      <c r="F771" s="1">
        <v>103</v>
      </c>
      <c r="G771" s="2">
        <v>4.4499999999999998E-2</v>
      </c>
      <c r="H771" s="1">
        <v>131</v>
      </c>
      <c r="I771" s="2">
        <v>4.5999999999999999E-2</v>
      </c>
      <c r="J771" s="1">
        <v>38</v>
      </c>
      <c r="K771" s="2">
        <v>3.85E-2</v>
      </c>
      <c r="L771" s="14"/>
    </row>
    <row r="772" spans="1:12" x14ac:dyDescent="0.25">
      <c r="A772" s="14" t="s">
        <v>43</v>
      </c>
      <c r="B772" t="s">
        <v>166</v>
      </c>
      <c r="C772" s="22" t="s">
        <v>173</v>
      </c>
      <c r="D772" s="1">
        <v>63</v>
      </c>
      <c r="E772" s="2">
        <v>2.52E-2</v>
      </c>
      <c r="F772" s="1">
        <v>143</v>
      </c>
      <c r="G772" s="2">
        <v>6.1699999999999998E-2</v>
      </c>
      <c r="H772" s="1">
        <v>121</v>
      </c>
      <c r="I772" s="2">
        <v>4.2500000000000003E-2</v>
      </c>
      <c r="J772" s="1">
        <v>39</v>
      </c>
      <c r="K772" s="2">
        <v>3.95E-2</v>
      </c>
      <c r="L772" s="14"/>
    </row>
    <row r="773" spans="1:12" x14ac:dyDescent="0.25">
      <c r="A773" s="14" t="s">
        <v>43</v>
      </c>
      <c r="B773" t="s">
        <v>166</v>
      </c>
      <c r="C773" s="22" t="s">
        <v>174</v>
      </c>
      <c r="D773" s="1">
        <v>60</v>
      </c>
      <c r="E773" s="2">
        <v>2.4E-2</v>
      </c>
      <c r="F773" s="1">
        <v>39</v>
      </c>
      <c r="G773" s="2">
        <v>1.6799999999999999E-2</v>
      </c>
      <c r="H773" s="1">
        <v>42</v>
      </c>
      <c r="I773" s="2">
        <v>1.4800000000000001E-2</v>
      </c>
      <c r="J773" s="1">
        <v>20</v>
      </c>
      <c r="K773" s="2">
        <v>2.0199999999999999E-2</v>
      </c>
      <c r="L773" s="14"/>
    </row>
    <row r="774" spans="1:12" x14ac:dyDescent="0.25">
      <c r="A774" s="14" t="s">
        <v>43</v>
      </c>
      <c r="B774" t="s">
        <v>166</v>
      </c>
      <c r="C774" s="22" t="s">
        <v>175</v>
      </c>
      <c r="D774" s="1">
        <v>55</v>
      </c>
      <c r="E774" s="2">
        <v>2.1999999999999999E-2</v>
      </c>
      <c r="F774" s="1">
        <v>49</v>
      </c>
      <c r="G774" s="2">
        <v>2.1100000000000001E-2</v>
      </c>
      <c r="H774" s="1">
        <v>91</v>
      </c>
      <c r="I774" s="2">
        <v>3.2000000000000001E-2</v>
      </c>
      <c r="J774" s="1">
        <v>12</v>
      </c>
      <c r="K774" s="2">
        <v>1.21E-2</v>
      </c>
      <c r="L774" s="14"/>
    </row>
    <row r="775" spans="1:12" x14ac:dyDescent="0.25">
      <c r="A775" s="14" t="s">
        <v>48</v>
      </c>
      <c r="B775" t="s">
        <v>166</v>
      </c>
      <c r="C775" s="22" t="s">
        <v>167</v>
      </c>
      <c r="D775" s="1">
        <v>51927</v>
      </c>
      <c r="E775" s="2">
        <v>0.42109999999999997</v>
      </c>
      <c r="F775" s="1">
        <v>19244</v>
      </c>
      <c r="G775" s="2">
        <v>0.3019</v>
      </c>
      <c r="H775" s="1">
        <v>26361</v>
      </c>
      <c r="I775" s="2">
        <v>0.29759999999999998</v>
      </c>
      <c r="J775" s="1">
        <v>32707</v>
      </c>
      <c r="K775" s="2">
        <v>0.53410000000000002</v>
      </c>
      <c r="L775" s="14"/>
    </row>
    <row r="776" spans="1:12" x14ac:dyDescent="0.25">
      <c r="A776" s="14" t="s">
        <v>48</v>
      </c>
      <c r="B776" t="s">
        <v>166</v>
      </c>
      <c r="C776" s="22" t="s">
        <v>168</v>
      </c>
      <c r="D776" s="1">
        <v>38704</v>
      </c>
      <c r="E776" s="2">
        <v>0.31390000000000001</v>
      </c>
      <c r="F776" s="1">
        <v>27982</v>
      </c>
      <c r="G776" s="2">
        <v>0.439</v>
      </c>
      <c r="H776" s="1">
        <v>35161</v>
      </c>
      <c r="I776" s="2">
        <v>0.39700000000000002</v>
      </c>
      <c r="J776" s="1">
        <v>13815</v>
      </c>
      <c r="K776" s="2">
        <v>0.22559999999999999</v>
      </c>
      <c r="L776" s="14"/>
    </row>
    <row r="777" spans="1:12" x14ac:dyDescent="0.25">
      <c r="A777" s="14" t="s">
        <v>48</v>
      </c>
      <c r="B777" t="s">
        <v>166</v>
      </c>
      <c r="C777" s="22" t="s">
        <v>170</v>
      </c>
      <c r="D777" s="1">
        <v>20077</v>
      </c>
      <c r="E777" s="2">
        <v>0.1628</v>
      </c>
      <c r="F777" s="1">
        <v>8370</v>
      </c>
      <c r="G777" s="2">
        <v>0.1313</v>
      </c>
      <c r="H777" s="1">
        <v>14434</v>
      </c>
      <c r="I777" s="2">
        <v>0.16300000000000001</v>
      </c>
      <c r="J777" s="1">
        <v>9519</v>
      </c>
      <c r="K777" s="2">
        <v>0.15540000000000001</v>
      </c>
      <c r="L777" s="14"/>
    </row>
    <row r="778" spans="1:12" x14ac:dyDescent="0.25">
      <c r="A778" s="14" t="s">
        <v>48</v>
      </c>
      <c r="B778" t="s">
        <v>166</v>
      </c>
      <c r="C778" s="22" t="s">
        <v>176</v>
      </c>
      <c r="D778" s="1">
        <v>5499</v>
      </c>
      <c r="E778" s="2">
        <v>4.4600000000000001E-2</v>
      </c>
      <c r="F778" s="1">
        <v>2229</v>
      </c>
      <c r="G778" s="2">
        <v>3.5000000000000003E-2</v>
      </c>
      <c r="H778" s="1">
        <v>3828</v>
      </c>
      <c r="I778" s="2">
        <v>4.3200000000000002E-2</v>
      </c>
      <c r="J778" s="1">
        <v>2317</v>
      </c>
      <c r="K778" s="2">
        <v>3.78E-2</v>
      </c>
      <c r="L778" s="14"/>
    </row>
    <row r="779" spans="1:12" x14ac:dyDescent="0.25">
      <c r="A779" s="14" t="s">
        <v>48</v>
      </c>
      <c r="B779" t="s">
        <v>166</v>
      </c>
      <c r="C779" s="22" t="s">
        <v>177</v>
      </c>
      <c r="D779" s="1">
        <v>1608</v>
      </c>
      <c r="E779" s="2">
        <v>1.2999999999999999E-2</v>
      </c>
      <c r="F779" s="1">
        <v>466</v>
      </c>
      <c r="G779" s="2">
        <v>7.3000000000000001E-3</v>
      </c>
      <c r="H779" s="1">
        <v>1041</v>
      </c>
      <c r="I779" s="2">
        <v>1.18E-2</v>
      </c>
      <c r="J779" s="1">
        <v>653</v>
      </c>
      <c r="K779" s="2">
        <v>1.0699999999999999E-2</v>
      </c>
      <c r="L779" s="14"/>
    </row>
    <row r="780" spans="1:12" x14ac:dyDescent="0.25">
      <c r="A780" s="14" t="s">
        <v>48</v>
      </c>
      <c r="B780" t="s">
        <v>166</v>
      </c>
      <c r="C780" s="22" t="s">
        <v>174</v>
      </c>
      <c r="D780" s="1">
        <v>1567</v>
      </c>
      <c r="E780" s="2">
        <v>1.2699999999999999E-2</v>
      </c>
      <c r="F780" s="1">
        <v>1265</v>
      </c>
      <c r="G780" s="2">
        <v>1.9800000000000002E-2</v>
      </c>
      <c r="H780" s="1">
        <v>1804</v>
      </c>
      <c r="I780" s="2">
        <v>2.0400000000000001E-2</v>
      </c>
      <c r="J780" s="1">
        <v>760</v>
      </c>
      <c r="K780" s="2">
        <v>1.24E-2</v>
      </c>
      <c r="L780" s="14"/>
    </row>
    <row r="781" spans="1:12" x14ac:dyDescent="0.25">
      <c r="A781" s="14" t="s">
        <v>48</v>
      </c>
      <c r="B781" t="s">
        <v>166</v>
      </c>
      <c r="C781" s="22" t="s">
        <v>171</v>
      </c>
      <c r="D781" s="1">
        <v>1115</v>
      </c>
      <c r="E781" s="2">
        <v>8.9999999999999993E-3</v>
      </c>
      <c r="F781" s="1">
        <v>1185</v>
      </c>
      <c r="G781" s="2">
        <v>1.8599999999999998E-2</v>
      </c>
      <c r="H781" s="1">
        <v>1523</v>
      </c>
      <c r="I781" s="2">
        <v>1.72E-2</v>
      </c>
      <c r="J781" s="1">
        <v>543</v>
      </c>
      <c r="K781" s="2">
        <v>8.8999999999999999E-3</v>
      </c>
      <c r="L781" s="14"/>
    </row>
    <row r="782" spans="1:12" x14ac:dyDescent="0.25">
      <c r="A782" s="14" t="s">
        <v>48</v>
      </c>
      <c r="B782" t="s">
        <v>166</v>
      </c>
      <c r="C782" s="22" t="s">
        <v>169</v>
      </c>
      <c r="D782" s="1">
        <v>1012</v>
      </c>
      <c r="E782" s="2">
        <v>8.2000000000000007E-3</v>
      </c>
      <c r="F782" s="1">
        <v>959</v>
      </c>
      <c r="G782" s="2">
        <v>1.4999999999999999E-2</v>
      </c>
      <c r="H782" s="1">
        <v>1763</v>
      </c>
      <c r="I782" s="2">
        <v>1.9900000000000001E-2</v>
      </c>
      <c r="J782" s="1">
        <v>221</v>
      </c>
      <c r="K782" s="2">
        <v>3.5999999999999999E-3</v>
      </c>
      <c r="L782" s="14"/>
    </row>
    <row r="783" spans="1:12" x14ac:dyDescent="0.25">
      <c r="A783" s="14" t="s">
        <v>48</v>
      </c>
      <c r="B783" t="s">
        <v>166</v>
      </c>
      <c r="C783" s="22" t="s">
        <v>175</v>
      </c>
      <c r="D783" s="1">
        <v>906</v>
      </c>
      <c r="E783" s="2">
        <v>7.3000000000000001E-3</v>
      </c>
      <c r="F783" s="1">
        <v>668</v>
      </c>
      <c r="G783" s="2">
        <v>1.0500000000000001E-2</v>
      </c>
      <c r="H783" s="1">
        <v>1010</v>
      </c>
      <c r="I783" s="2">
        <v>1.14E-2</v>
      </c>
      <c r="J783" s="1">
        <v>383</v>
      </c>
      <c r="K783" s="2">
        <v>6.3E-3</v>
      </c>
      <c r="L783" s="14"/>
    </row>
    <row r="784" spans="1:12" x14ac:dyDescent="0.25">
      <c r="A784" s="14" t="s">
        <v>48</v>
      </c>
      <c r="B784" t="s">
        <v>166</v>
      </c>
      <c r="C784" s="22" t="s">
        <v>173</v>
      </c>
      <c r="D784" s="1">
        <v>895</v>
      </c>
      <c r="E784" s="2">
        <v>7.3000000000000001E-3</v>
      </c>
      <c r="F784" s="1">
        <v>1378</v>
      </c>
      <c r="G784" s="2">
        <v>2.1600000000000001E-2</v>
      </c>
      <c r="H784" s="1">
        <v>1645</v>
      </c>
      <c r="I784" s="2">
        <v>1.8599999999999998E-2</v>
      </c>
      <c r="J784" s="1">
        <v>325</v>
      </c>
      <c r="K784" s="2">
        <v>5.3E-3</v>
      </c>
      <c r="L784" s="14"/>
    </row>
    <row r="785" spans="1:12" x14ac:dyDescent="0.25">
      <c r="A785" s="14" t="s">
        <v>25</v>
      </c>
      <c r="B785" t="s">
        <v>166</v>
      </c>
      <c r="C785" s="22" t="s">
        <v>167</v>
      </c>
      <c r="D785" s="1">
        <v>7420</v>
      </c>
      <c r="E785" s="2">
        <v>0.49519999999999997</v>
      </c>
      <c r="F785" s="1">
        <v>3144</v>
      </c>
      <c r="G785" s="2">
        <v>0.39539999999999997</v>
      </c>
      <c r="H785" s="1">
        <v>3173</v>
      </c>
      <c r="I785" s="2">
        <v>0.3619</v>
      </c>
      <c r="J785" s="1">
        <v>3414</v>
      </c>
      <c r="K785" s="2">
        <v>0.61109999999999998</v>
      </c>
      <c r="L785" s="14"/>
    </row>
    <row r="786" spans="1:12" x14ac:dyDescent="0.25">
      <c r="A786" s="14" t="s">
        <v>25</v>
      </c>
      <c r="B786" t="s">
        <v>166</v>
      </c>
      <c r="C786" s="22" t="s">
        <v>168</v>
      </c>
      <c r="D786" s="1">
        <v>3695</v>
      </c>
      <c r="E786" s="2">
        <v>0.24660000000000001</v>
      </c>
      <c r="F786" s="1">
        <v>2458</v>
      </c>
      <c r="G786" s="2">
        <v>0.30909999999999999</v>
      </c>
      <c r="H786" s="1">
        <v>2790</v>
      </c>
      <c r="I786" s="2">
        <v>0.31819999999999998</v>
      </c>
      <c r="J786" s="1">
        <v>1048</v>
      </c>
      <c r="K786" s="2">
        <v>0.18759999999999999</v>
      </c>
      <c r="L786" s="14"/>
    </row>
    <row r="787" spans="1:12" x14ac:dyDescent="0.25">
      <c r="A787" s="14" t="s">
        <v>25</v>
      </c>
      <c r="B787" t="s">
        <v>166</v>
      </c>
      <c r="C787" s="22" t="s">
        <v>170</v>
      </c>
      <c r="D787" s="1">
        <v>1978</v>
      </c>
      <c r="E787" s="2">
        <v>0.13200000000000001</v>
      </c>
      <c r="F787" s="1">
        <v>882</v>
      </c>
      <c r="G787" s="2">
        <v>0.1109</v>
      </c>
      <c r="H787" s="1">
        <v>1085</v>
      </c>
      <c r="I787" s="2">
        <v>0.1237</v>
      </c>
      <c r="J787" s="1">
        <v>418</v>
      </c>
      <c r="K787" s="2">
        <v>7.4800000000000005E-2</v>
      </c>
      <c r="L787" s="14"/>
    </row>
    <row r="788" spans="1:12" x14ac:dyDescent="0.25">
      <c r="A788" s="14" t="s">
        <v>25</v>
      </c>
      <c r="B788" t="s">
        <v>166</v>
      </c>
      <c r="C788" s="22" t="s">
        <v>176</v>
      </c>
      <c r="D788" s="1">
        <v>573</v>
      </c>
      <c r="E788" s="2">
        <v>3.8199999999999998E-2</v>
      </c>
      <c r="F788" s="1">
        <v>289</v>
      </c>
      <c r="G788" s="2">
        <v>3.6299999999999999E-2</v>
      </c>
      <c r="H788" s="1">
        <v>389</v>
      </c>
      <c r="I788" s="2">
        <v>4.4400000000000002E-2</v>
      </c>
      <c r="J788" s="1">
        <v>197</v>
      </c>
      <c r="K788" s="2">
        <v>3.5299999999999998E-2</v>
      </c>
      <c r="L788" s="14"/>
    </row>
    <row r="789" spans="1:12" x14ac:dyDescent="0.25">
      <c r="A789" s="14" t="s">
        <v>25</v>
      </c>
      <c r="B789" t="s">
        <v>166</v>
      </c>
      <c r="C789" s="22" t="s">
        <v>171</v>
      </c>
      <c r="D789" s="1">
        <v>421</v>
      </c>
      <c r="E789" s="2">
        <v>2.81E-2</v>
      </c>
      <c r="F789" s="1">
        <v>409</v>
      </c>
      <c r="G789" s="2">
        <v>5.1400000000000001E-2</v>
      </c>
      <c r="H789" s="1">
        <v>453</v>
      </c>
      <c r="I789" s="2">
        <v>5.1700000000000003E-2</v>
      </c>
      <c r="J789" s="1">
        <v>170</v>
      </c>
      <c r="K789" s="2">
        <v>3.04E-2</v>
      </c>
      <c r="L789" s="14"/>
    </row>
    <row r="790" spans="1:12" x14ac:dyDescent="0.25">
      <c r="A790" s="14" t="s">
        <v>25</v>
      </c>
      <c r="B790" t="s">
        <v>166</v>
      </c>
      <c r="C790" s="22" t="s">
        <v>174</v>
      </c>
      <c r="D790" s="1">
        <v>312</v>
      </c>
      <c r="E790" s="2">
        <v>2.0799999999999999E-2</v>
      </c>
      <c r="F790" s="1">
        <v>240</v>
      </c>
      <c r="G790" s="2">
        <v>3.0200000000000001E-2</v>
      </c>
      <c r="H790" s="1">
        <v>235</v>
      </c>
      <c r="I790" s="2">
        <v>2.6800000000000001E-2</v>
      </c>
      <c r="J790" s="1">
        <v>104</v>
      </c>
      <c r="K790" s="2">
        <v>1.8599999999999998E-2</v>
      </c>
      <c r="L790" s="14"/>
    </row>
    <row r="791" spans="1:12" x14ac:dyDescent="0.25">
      <c r="A791" s="14" t="s">
        <v>25</v>
      </c>
      <c r="B791" t="s">
        <v>166</v>
      </c>
      <c r="C791" s="22" t="s">
        <v>175</v>
      </c>
      <c r="D791" s="1">
        <v>187</v>
      </c>
      <c r="E791" s="2">
        <v>1.2500000000000001E-2</v>
      </c>
      <c r="F791" s="1">
        <v>104</v>
      </c>
      <c r="G791" s="2">
        <v>1.3100000000000001E-2</v>
      </c>
      <c r="H791" s="1">
        <v>182</v>
      </c>
      <c r="I791" s="2">
        <v>2.0799999999999999E-2</v>
      </c>
      <c r="J791" s="1">
        <v>103</v>
      </c>
      <c r="K791" s="2">
        <v>1.84E-2</v>
      </c>
      <c r="L791" s="14"/>
    </row>
    <row r="792" spans="1:12" x14ac:dyDescent="0.25">
      <c r="A792" s="14" t="s">
        <v>25</v>
      </c>
      <c r="B792" t="s">
        <v>166</v>
      </c>
      <c r="C792" s="22" t="s">
        <v>173</v>
      </c>
      <c r="D792" s="1">
        <v>177</v>
      </c>
      <c r="E792" s="2">
        <v>1.18E-2</v>
      </c>
      <c r="F792" s="1">
        <v>271</v>
      </c>
      <c r="G792" s="2">
        <v>3.4099999999999998E-2</v>
      </c>
      <c r="H792" s="1">
        <v>279</v>
      </c>
      <c r="I792" s="2">
        <v>3.1800000000000002E-2</v>
      </c>
      <c r="J792" s="1">
        <v>63</v>
      </c>
      <c r="K792" s="2">
        <v>1.1299999999999999E-2</v>
      </c>
      <c r="L792" s="14"/>
    </row>
    <row r="793" spans="1:12" x14ac:dyDescent="0.25">
      <c r="A793" s="14" t="s">
        <v>25</v>
      </c>
      <c r="B793" t="s">
        <v>166</v>
      </c>
      <c r="C793" s="22" t="s">
        <v>177</v>
      </c>
      <c r="D793" s="1">
        <v>132</v>
      </c>
      <c r="E793" s="2">
        <v>8.8000000000000005E-3</v>
      </c>
      <c r="F793" s="1">
        <v>50</v>
      </c>
      <c r="G793" s="2">
        <v>6.3E-3</v>
      </c>
      <c r="H793" s="1">
        <v>84</v>
      </c>
      <c r="I793" s="2">
        <v>9.5999999999999992E-3</v>
      </c>
      <c r="J793" s="1">
        <v>50</v>
      </c>
      <c r="K793" s="2">
        <v>8.8999999999999999E-3</v>
      </c>
      <c r="L793" s="14"/>
    </row>
    <row r="794" spans="1:12" x14ac:dyDescent="0.25">
      <c r="A794" s="14" t="s">
        <v>25</v>
      </c>
      <c r="B794" t="s">
        <v>166</v>
      </c>
      <c r="C794" s="22" t="s">
        <v>169</v>
      </c>
      <c r="D794" s="1">
        <v>90</v>
      </c>
      <c r="E794" s="2">
        <v>6.0000000000000001E-3</v>
      </c>
      <c r="F794" s="1">
        <v>105</v>
      </c>
      <c r="G794" s="2">
        <v>1.32E-2</v>
      </c>
      <c r="H794" s="1">
        <v>98</v>
      </c>
      <c r="I794" s="2">
        <v>1.12E-2</v>
      </c>
      <c r="J794" s="1">
        <v>20</v>
      </c>
      <c r="K794" s="2">
        <v>3.5999999999999999E-3</v>
      </c>
      <c r="L794" s="14"/>
    </row>
    <row r="795" spans="1:12" x14ac:dyDescent="0.25">
      <c r="A795" s="14" t="s">
        <v>31</v>
      </c>
      <c r="B795" t="s">
        <v>166</v>
      </c>
      <c r="C795" s="22" t="s">
        <v>167</v>
      </c>
      <c r="D795" s="1">
        <v>5633</v>
      </c>
      <c r="E795" s="2">
        <v>0.71</v>
      </c>
      <c r="F795" s="1">
        <v>2486</v>
      </c>
      <c r="G795" s="2">
        <v>0.67230000000000001</v>
      </c>
      <c r="H795" s="1">
        <v>2320</v>
      </c>
      <c r="I795" s="2">
        <v>0.61899999999999999</v>
      </c>
      <c r="J795" s="1">
        <v>2361</v>
      </c>
      <c r="K795" s="2">
        <v>0.83809999999999996</v>
      </c>
      <c r="L795" s="14"/>
    </row>
    <row r="796" spans="1:12" x14ac:dyDescent="0.25">
      <c r="A796" s="14" t="s">
        <v>31</v>
      </c>
      <c r="B796" t="s">
        <v>166</v>
      </c>
      <c r="C796" s="22" t="s">
        <v>170</v>
      </c>
      <c r="D796" s="1">
        <v>1327</v>
      </c>
      <c r="E796" s="2">
        <v>0.1673</v>
      </c>
      <c r="F796" s="1">
        <v>579</v>
      </c>
      <c r="G796" s="2">
        <v>0.15659999999999999</v>
      </c>
      <c r="H796" s="1">
        <v>696</v>
      </c>
      <c r="I796" s="2">
        <v>0.1857</v>
      </c>
      <c r="J796" s="1">
        <v>189</v>
      </c>
      <c r="K796" s="2">
        <v>6.7100000000000007E-2</v>
      </c>
      <c r="L796" s="14"/>
    </row>
    <row r="797" spans="1:12" x14ac:dyDescent="0.25">
      <c r="A797" s="14" t="s">
        <v>31</v>
      </c>
      <c r="B797" t="s">
        <v>166</v>
      </c>
      <c r="C797" s="22" t="s">
        <v>168</v>
      </c>
      <c r="D797" s="1">
        <v>441</v>
      </c>
      <c r="E797" s="2">
        <v>5.5599999999999997E-2</v>
      </c>
      <c r="F797" s="1">
        <v>259</v>
      </c>
      <c r="G797" s="2">
        <v>7.0000000000000007E-2</v>
      </c>
      <c r="H797" s="1">
        <v>327</v>
      </c>
      <c r="I797" s="2">
        <v>8.72E-2</v>
      </c>
      <c r="J797" s="1">
        <v>91</v>
      </c>
      <c r="K797" s="2">
        <v>3.2300000000000002E-2</v>
      </c>
      <c r="L797" s="14"/>
    </row>
    <row r="798" spans="1:12" x14ac:dyDescent="0.25">
      <c r="A798" s="14" t="s">
        <v>31</v>
      </c>
      <c r="B798" t="s">
        <v>166</v>
      </c>
      <c r="C798" s="22" t="s">
        <v>174</v>
      </c>
      <c r="D798" s="1">
        <v>230</v>
      </c>
      <c r="E798" s="2">
        <v>2.9000000000000001E-2</v>
      </c>
      <c r="F798" s="1">
        <v>166</v>
      </c>
      <c r="G798" s="2">
        <v>4.4900000000000002E-2</v>
      </c>
      <c r="H798" s="1">
        <v>147</v>
      </c>
      <c r="I798" s="2">
        <v>3.9199999999999999E-2</v>
      </c>
      <c r="J798" s="1">
        <v>68</v>
      </c>
      <c r="K798" s="2">
        <v>2.41E-2</v>
      </c>
      <c r="L798" s="14"/>
    </row>
    <row r="799" spans="1:12" x14ac:dyDescent="0.25">
      <c r="A799" s="14" t="s">
        <v>31</v>
      </c>
      <c r="B799" t="s">
        <v>166</v>
      </c>
      <c r="C799" s="22" t="s">
        <v>176</v>
      </c>
      <c r="D799" s="1">
        <v>213</v>
      </c>
      <c r="E799" s="2">
        <v>2.6800000000000001E-2</v>
      </c>
      <c r="F799" s="1">
        <v>120</v>
      </c>
      <c r="G799" s="2">
        <v>3.2399999999999998E-2</v>
      </c>
      <c r="H799" s="1">
        <v>173</v>
      </c>
      <c r="I799" s="2">
        <v>4.6199999999999998E-2</v>
      </c>
      <c r="J799" s="1">
        <v>83</v>
      </c>
      <c r="K799" s="2">
        <v>2.9499999999999998E-2</v>
      </c>
      <c r="L799" s="14"/>
    </row>
    <row r="800" spans="1:12" x14ac:dyDescent="0.25">
      <c r="A800" s="14" t="s">
        <v>31</v>
      </c>
      <c r="B800" t="s">
        <v>166</v>
      </c>
      <c r="C800" s="22" t="s">
        <v>169</v>
      </c>
      <c r="D800" s="1">
        <v>47</v>
      </c>
      <c r="E800" s="2">
        <v>5.8999999999999999E-3</v>
      </c>
      <c r="F800" s="1">
        <v>64</v>
      </c>
      <c r="G800" s="2">
        <v>1.7299999999999999E-2</v>
      </c>
      <c r="H800" s="1">
        <v>45</v>
      </c>
      <c r="I800" s="2">
        <v>1.2E-2</v>
      </c>
      <c r="J800" s="1">
        <v>10</v>
      </c>
      <c r="K800" s="2">
        <v>3.5000000000000001E-3</v>
      </c>
      <c r="L800" s="14"/>
    </row>
    <row r="801" spans="1:12" x14ac:dyDescent="0.25">
      <c r="A801" s="14" t="s">
        <v>31</v>
      </c>
      <c r="B801" t="s">
        <v>166</v>
      </c>
      <c r="C801" s="22" t="s">
        <v>177</v>
      </c>
      <c r="D801" s="1">
        <v>43</v>
      </c>
      <c r="E801" s="2">
        <v>5.4000000000000003E-3</v>
      </c>
      <c r="F801" s="1">
        <v>24</v>
      </c>
      <c r="G801" s="2">
        <v>6.4999999999999997E-3</v>
      </c>
      <c r="H801" s="1">
        <v>40</v>
      </c>
      <c r="I801" s="2">
        <v>1.0699999999999999E-2</v>
      </c>
      <c r="J801" s="1">
        <v>15</v>
      </c>
      <c r="K801" s="2">
        <v>5.3E-3</v>
      </c>
      <c r="L801" s="14"/>
    </row>
    <row r="802" spans="1:12" ht="60" x14ac:dyDescent="0.25">
      <c r="A802" s="14" t="s">
        <v>48</v>
      </c>
      <c r="B802" t="s">
        <v>178</v>
      </c>
      <c r="C802" s="22" t="s">
        <v>127</v>
      </c>
      <c r="D802" s="1">
        <v>119658</v>
      </c>
      <c r="E802" s="2">
        <v>0.97040000000000004</v>
      </c>
      <c r="F802" s="1">
        <v>61034</v>
      </c>
      <c r="G802" s="2">
        <v>0.95750000000000002</v>
      </c>
      <c r="H802" s="1">
        <v>84088</v>
      </c>
      <c r="I802" s="2">
        <v>0.94940000000000002</v>
      </c>
      <c r="J802" s="1">
        <v>60339</v>
      </c>
      <c r="K802" s="2">
        <v>0.98519999999999996</v>
      </c>
      <c r="L802" s="14" t="s">
        <v>179</v>
      </c>
    </row>
    <row r="803" spans="1:12" x14ac:dyDescent="0.25">
      <c r="A803" s="14" t="s">
        <v>48</v>
      </c>
      <c r="B803" t="s">
        <v>178</v>
      </c>
      <c r="C803" s="22" t="s">
        <v>129</v>
      </c>
      <c r="D803" s="1">
        <v>3652</v>
      </c>
      <c r="E803" s="2">
        <v>2.9600000000000001E-2</v>
      </c>
      <c r="F803" s="1">
        <v>2712</v>
      </c>
      <c r="G803" s="2">
        <v>4.2500000000000003E-2</v>
      </c>
      <c r="H803" s="1">
        <v>4482</v>
      </c>
      <c r="I803" s="2">
        <v>5.0599999999999999E-2</v>
      </c>
      <c r="J803" s="1">
        <v>904</v>
      </c>
      <c r="K803" s="2">
        <v>1.4800000000000001E-2</v>
      </c>
      <c r="L803" s="14"/>
    </row>
    <row r="804" spans="1:12" ht="60" x14ac:dyDescent="0.25">
      <c r="A804" s="14" t="s">
        <v>25</v>
      </c>
      <c r="B804" t="s">
        <v>178</v>
      </c>
      <c r="C804" s="22" t="s">
        <v>127</v>
      </c>
      <c r="D804" s="1">
        <v>14293</v>
      </c>
      <c r="E804" s="2">
        <v>0.95379999999999998</v>
      </c>
      <c r="F804" s="1">
        <v>7502</v>
      </c>
      <c r="G804" s="2">
        <v>0.94340000000000002</v>
      </c>
      <c r="H804" s="1">
        <v>8067</v>
      </c>
      <c r="I804" s="2">
        <v>0.92010000000000003</v>
      </c>
      <c r="J804" s="1">
        <v>5403</v>
      </c>
      <c r="K804" s="2">
        <v>0.96709999999999996</v>
      </c>
      <c r="L804" s="14" t="s">
        <v>179</v>
      </c>
    </row>
    <row r="805" spans="1:12" x14ac:dyDescent="0.25">
      <c r="A805" s="14" t="s">
        <v>25</v>
      </c>
      <c r="B805" t="s">
        <v>178</v>
      </c>
      <c r="C805" s="22" t="s">
        <v>129</v>
      </c>
      <c r="D805" s="1">
        <v>692</v>
      </c>
      <c r="E805" s="2">
        <v>4.6199999999999998E-2</v>
      </c>
      <c r="F805" s="1">
        <v>450</v>
      </c>
      <c r="G805" s="2">
        <v>5.6599999999999998E-2</v>
      </c>
      <c r="H805" s="1">
        <v>701</v>
      </c>
      <c r="I805" s="2">
        <v>7.9899999999999999E-2</v>
      </c>
      <c r="J805" s="1">
        <v>184</v>
      </c>
      <c r="K805" s="2">
        <v>3.2899999999999999E-2</v>
      </c>
      <c r="L805" s="14"/>
    </row>
    <row r="806" spans="1:12" ht="17.25" customHeight="1" x14ac:dyDescent="0.25">
      <c r="A806" s="14" t="s">
        <v>31</v>
      </c>
      <c r="B806" t="s">
        <v>178</v>
      </c>
      <c r="C806" s="22" t="s">
        <v>127</v>
      </c>
      <c r="D806" s="1">
        <v>7749</v>
      </c>
      <c r="E806" s="2">
        <v>0.97670000000000001</v>
      </c>
      <c r="F806" s="1">
        <v>3559</v>
      </c>
      <c r="G806" s="2">
        <v>0.96240000000000003</v>
      </c>
      <c r="H806" s="1">
        <v>3557</v>
      </c>
      <c r="I806" s="2">
        <v>0.94899999999999995</v>
      </c>
      <c r="J806" s="1">
        <v>2773</v>
      </c>
      <c r="K806" s="2">
        <v>0.98440000000000005</v>
      </c>
      <c r="L806" s="14" t="s">
        <v>222</v>
      </c>
    </row>
    <row r="807" spans="1:12" x14ac:dyDescent="0.25">
      <c r="A807" s="14" t="s">
        <v>31</v>
      </c>
      <c r="B807" t="s">
        <v>178</v>
      </c>
      <c r="C807" s="22" t="s">
        <v>129</v>
      </c>
      <c r="D807" s="1">
        <v>185</v>
      </c>
      <c r="E807" s="2">
        <v>2.3300000000000001E-2</v>
      </c>
      <c r="F807" s="1">
        <v>139</v>
      </c>
      <c r="G807" s="2">
        <v>3.7600000000000001E-2</v>
      </c>
      <c r="H807" s="1">
        <v>191</v>
      </c>
      <c r="I807" s="2">
        <v>5.0999999999999997E-2</v>
      </c>
      <c r="J807" s="1">
        <v>44</v>
      </c>
      <c r="K807" s="2">
        <v>1.5599999999999999E-2</v>
      </c>
      <c r="L807" s="14"/>
    </row>
    <row r="808" spans="1:12" x14ac:dyDescent="0.25">
      <c r="A808" s="14" t="s">
        <v>43</v>
      </c>
      <c r="B808" t="s">
        <v>178</v>
      </c>
      <c r="C808" s="22" t="s">
        <v>127</v>
      </c>
      <c r="D808" s="1">
        <v>2145</v>
      </c>
      <c r="E808" s="2">
        <v>0.85899999999999999</v>
      </c>
      <c r="F808" s="1">
        <v>1915</v>
      </c>
      <c r="G808" s="2">
        <v>0.82650000000000001</v>
      </c>
      <c r="H808" s="1">
        <v>2301</v>
      </c>
      <c r="I808" s="2">
        <v>0.8085</v>
      </c>
      <c r="J808" s="1">
        <v>867</v>
      </c>
      <c r="K808" s="2">
        <v>0.87749999999999995</v>
      </c>
      <c r="L808" s="14"/>
    </row>
    <row r="809" spans="1:12" x14ac:dyDescent="0.25">
      <c r="A809" s="14" t="s">
        <v>43</v>
      </c>
      <c r="B809" t="s">
        <v>178</v>
      </c>
      <c r="C809" s="22" t="s">
        <v>129</v>
      </c>
      <c r="D809" s="1">
        <v>352</v>
      </c>
      <c r="E809" s="2">
        <v>0.14099999999999999</v>
      </c>
      <c r="F809" s="1">
        <v>402</v>
      </c>
      <c r="G809" s="2">
        <v>0.17349999999999999</v>
      </c>
      <c r="H809" s="1">
        <v>545</v>
      </c>
      <c r="I809" s="2">
        <v>0.1915</v>
      </c>
      <c r="J809" s="1">
        <v>121</v>
      </c>
      <c r="K809" s="2">
        <v>0.1225</v>
      </c>
      <c r="L809" s="14"/>
    </row>
    <row r="810" spans="1:12" x14ac:dyDescent="0.25">
      <c r="A810" s="14" t="s">
        <v>43</v>
      </c>
      <c r="B810" t="s">
        <v>180</v>
      </c>
      <c r="C810" s="22" t="s">
        <v>45</v>
      </c>
      <c r="D810" s="1">
        <v>1503</v>
      </c>
      <c r="E810" s="2">
        <v>0.60189999999999999</v>
      </c>
      <c r="F810" s="1">
        <v>1312</v>
      </c>
      <c r="G810" s="2">
        <v>0.56620000000000004</v>
      </c>
      <c r="H810" s="1">
        <v>1488</v>
      </c>
      <c r="I810" s="2">
        <v>0.52280000000000004</v>
      </c>
      <c r="J810" s="1">
        <v>556</v>
      </c>
      <c r="K810" s="2">
        <v>0.56279999999999997</v>
      </c>
      <c r="L810" s="14"/>
    </row>
    <row r="811" spans="1:12" x14ac:dyDescent="0.25">
      <c r="A811" s="14" t="s">
        <v>43</v>
      </c>
      <c r="B811" t="s">
        <v>180</v>
      </c>
      <c r="C811" s="22" t="s">
        <v>181</v>
      </c>
      <c r="D811" s="1">
        <v>534</v>
      </c>
      <c r="E811" s="2">
        <v>0.21390000000000001</v>
      </c>
      <c r="F811" s="1">
        <v>492</v>
      </c>
      <c r="G811" s="2">
        <v>0.21229999999999999</v>
      </c>
      <c r="H811" s="1">
        <v>670</v>
      </c>
      <c r="I811" s="2">
        <v>0.2354</v>
      </c>
      <c r="J811" s="1">
        <v>218</v>
      </c>
      <c r="K811" s="2">
        <v>0.22059999999999999</v>
      </c>
      <c r="L811" s="14"/>
    </row>
    <row r="812" spans="1:12" x14ac:dyDescent="0.25">
      <c r="A812" s="14" t="s">
        <v>43</v>
      </c>
      <c r="B812" t="s">
        <v>180</v>
      </c>
      <c r="C812" s="22" t="s">
        <v>182</v>
      </c>
      <c r="D812" s="1">
        <v>460</v>
      </c>
      <c r="E812" s="2">
        <v>0.1842</v>
      </c>
      <c r="F812" s="1">
        <v>513</v>
      </c>
      <c r="G812" s="2">
        <v>0.22140000000000001</v>
      </c>
      <c r="H812" s="1">
        <v>688</v>
      </c>
      <c r="I812" s="2">
        <v>0.2417</v>
      </c>
      <c r="J812" s="1">
        <v>214</v>
      </c>
      <c r="K812" s="2">
        <v>0.21659999999999999</v>
      </c>
      <c r="L812" s="14"/>
    </row>
    <row r="813" spans="1:12" x14ac:dyDescent="0.25">
      <c r="A813" s="14" t="s">
        <v>43</v>
      </c>
      <c r="B813" t="s">
        <v>180</v>
      </c>
      <c r="C813" s="22" t="s">
        <v>88</v>
      </c>
      <c r="D813" s="1">
        <v>1138</v>
      </c>
      <c r="E813" s="2">
        <v>0.75719999999999998</v>
      </c>
      <c r="F813" s="1">
        <v>953</v>
      </c>
      <c r="G813" s="2">
        <v>0.72640000000000005</v>
      </c>
      <c r="H813" s="1">
        <v>1027</v>
      </c>
      <c r="I813" s="2">
        <v>0.69020000000000004</v>
      </c>
      <c r="J813" s="1">
        <v>384</v>
      </c>
      <c r="K813" s="2">
        <v>0.69059999999999999</v>
      </c>
      <c r="L813" s="14"/>
    </row>
    <row r="814" spans="1:12" x14ac:dyDescent="0.25">
      <c r="A814" s="14" t="s">
        <v>43</v>
      </c>
      <c r="B814" t="s">
        <v>180</v>
      </c>
      <c r="C814" s="22" t="s">
        <v>90</v>
      </c>
      <c r="D814" s="1">
        <v>266</v>
      </c>
      <c r="E814" s="2">
        <v>0.17699999999999999</v>
      </c>
      <c r="F814" s="1">
        <v>233</v>
      </c>
      <c r="G814" s="2">
        <v>0.17760000000000001</v>
      </c>
      <c r="H814" s="1">
        <v>323</v>
      </c>
      <c r="I814" s="2">
        <v>0.21709999999999999</v>
      </c>
      <c r="J814" s="1">
        <v>102</v>
      </c>
      <c r="K814" s="2">
        <v>0.1835</v>
      </c>
      <c r="L814" s="14"/>
    </row>
    <row r="815" spans="1:12" x14ac:dyDescent="0.25">
      <c r="A815" s="14" t="s">
        <v>43</v>
      </c>
      <c r="B815" t="s">
        <v>180</v>
      </c>
      <c r="C815" s="22" t="s">
        <v>183</v>
      </c>
      <c r="D815" s="1">
        <v>99</v>
      </c>
      <c r="E815" s="2">
        <v>6.59E-2</v>
      </c>
      <c r="F815" s="1">
        <v>126</v>
      </c>
      <c r="G815" s="2">
        <v>9.6000000000000002E-2</v>
      </c>
      <c r="H815" s="1">
        <v>138</v>
      </c>
      <c r="I815" s="2">
        <v>9.2700000000000005E-2</v>
      </c>
      <c r="J815" s="1">
        <v>70</v>
      </c>
      <c r="K815" s="2">
        <v>0.12590000000000001</v>
      </c>
      <c r="L815" s="14"/>
    </row>
    <row r="816" spans="1:12" x14ac:dyDescent="0.25">
      <c r="A816" s="14" t="s">
        <v>43</v>
      </c>
      <c r="B816" t="s">
        <v>180</v>
      </c>
      <c r="C816" s="22" t="s">
        <v>129</v>
      </c>
      <c r="D816" s="1">
        <v>989</v>
      </c>
      <c r="E816" s="2">
        <v>0.65800000000000003</v>
      </c>
      <c r="F816" s="1">
        <v>746</v>
      </c>
      <c r="G816" s="2">
        <v>0.56859999999999999</v>
      </c>
      <c r="H816" s="1">
        <v>747</v>
      </c>
      <c r="I816" s="2">
        <v>0.502</v>
      </c>
      <c r="J816" s="1">
        <v>322</v>
      </c>
      <c r="K816" s="2">
        <v>0.57909999999999995</v>
      </c>
      <c r="L816" s="14"/>
    </row>
    <row r="817" spans="1:12" x14ac:dyDescent="0.25">
      <c r="A817" s="14" t="s">
        <v>43</v>
      </c>
      <c r="B817" t="s">
        <v>180</v>
      </c>
      <c r="C817" s="22" t="s">
        <v>127</v>
      </c>
      <c r="D817" s="1">
        <v>514</v>
      </c>
      <c r="E817" s="2">
        <v>0.34200000000000003</v>
      </c>
      <c r="F817" s="1">
        <v>566</v>
      </c>
      <c r="G817" s="2">
        <v>0.43140000000000001</v>
      </c>
      <c r="H817" s="1">
        <v>741</v>
      </c>
      <c r="I817" s="2">
        <v>0.498</v>
      </c>
      <c r="J817" s="1">
        <v>234</v>
      </c>
      <c r="K817" s="2">
        <v>0.4209</v>
      </c>
      <c r="L817" s="14"/>
    </row>
    <row r="818" spans="1:12" x14ac:dyDescent="0.25">
      <c r="A818" s="14" t="s">
        <v>48</v>
      </c>
      <c r="B818" t="s">
        <v>180</v>
      </c>
      <c r="C818" s="22" t="s">
        <v>181</v>
      </c>
      <c r="D818" s="1">
        <v>82399</v>
      </c>
      <c r="E818" s="2">
        <v>0.66820000000000002</v>
      </c>
      <c r="F818" s="1">
        <v>35186</v>
      </c>
      <c r="G818" s="2">
        <v>0.55200000000000005</v>
      </c>
      <c r="H818" s="1">
        <v>56316</v>
      </c>
      <c r="I818" s="2">
        <v>0.63580000000000003</v>
      </c>
      <c r="J818" s="1">
        <v>47636</v>
      </c>
      <c r="K818" s="2">
        <v>0.77780000000000005</v>
      </c>
      <c r="L818" s="14"/>
    </row>
    <row r="819" spans="1:12" x14ac:dyDescent="0.25">
      <c r="A819" s="14" t="s">
        <v>48</v>
      </c>
      <c r="B819" t="s">
        <v>180</v>
      </c>
      <c r="C819" s="22" t="s">
        <v>45</v>
      </c>
      <c r="D819" s="1">
        <v>28873</v>
      </c>
      <c r="E819" s="2">
        <v>0.2341</v>
      </c>
      <c r="F819" s="1">
        <v>18465</v>
      </c>
      <c r="G819" s="2">
        <v>0.28970000000000001</v>
      </c>
      <c r="H819" s="1">
        <v>17866</v>
      </c>
      <c r="I819" s="2">
        <v>0.20169999999999999</v>
      </c>
      <c r="J819" s="1">
        <v>8753</v>
      </c>
      <c r="K819" s="2">
        <v>0.1429</v>
      </c>
      <c r="L819" s="14"/>
    </row>
    <row r="820" spans="1:12" x14ac:dyDescent="0.25">
      <c r="A820" s="14" t="s">
        <v>48</v>
      </c>
      <c r="B820" t="s">
        <v>180</v>
      </c>
      <c r="C820" s="22" t="s">
        <v>182</v>
      </c>
      <c r="D820" s="1">
        <v>12038</v>
      </c>
      <c r="E820" s="2">
        <v>9.7600000000000006E-2</v>
      </c>
      <c r="F820" s="1">
        <v>10095</v>
      </c>
      <c r="G820" s="2">
        <v>0.15840000000000001</v>
      </c>
      <c r="H820" s="1">
        <v>14388</v>
      </c>
      <c r="I820" s="2">
        <v>0.16239999999999999</v>
      </c>
      <c r="J820" s="1">
        <v>4854</v>
      </c>
      <c r="K820" s="2">
        <v>7.9299999999999995E-2</v>
      </c>
      <c r="L820" s="14"/>
    </row>
    <row r="821" spans="1:12" x14ac:dyDescent="0.25">
      <c r="A821" s="14" t="s">
        <v>25</v>
      </c>
      <c r="B821" t="s">
        <v>180</v>
      </c>
      <c r="C821" s="22" t="s">
        <v>45</v>
      </c>
      <c r="D821" s="1">
        <v>9283</v>
      </c>
      <c r="E821" s="2">
        <v>0.61950000000000005</v>
      </c>
      <c r="F821" s="1">
        <v>4922</v>
      </c>
      <c r="G821" s="2">
        <v>0.61899999999999999</v>
      </c>
      <c r="H821" s="1">
        <v>4598</v>
      </c>
      <c r="I821" s="2">
        <v>0.52439999999999998</v>
      </c>
      <c r="J821" s="1">
        <v>3269</v>
      </c>
      <c r="K821" s="2">
        <v>0.58509999999999995</v>
      </c>
      <c r="L821" s="14"/>
    </row>
    <row r="822" spans="1:12" x14ac:dyDescent="0.25">
      <c r="A822" s="14" t="s">
        <v>25</v>
      </c>
      <c r="B822" t="s">
        <v>180</v>
      </c>
      <c r="C822" s="22" t="s">
        <v>181</v>
      </c>
      <c r="D822" s="1">
        <v>4520</v>
      </c>
      <c r="E822" s="2">
        <v>0.30159999999999998</v>
      </c>
      <c r="F822" s="1">
        <v>2124</v>
      </c>
      <c r="G822" s="2">
        <v>0.2671</v>
      </c>
      <c r="H822" s="1">
        <v>2786</v>
      </c>
      <c r="I822" s="2">
        <v>0.31769999999999998</v>
      </c>
      <c r="J822" s="1">
        <v>1897</v>
      </c>
      <c r="K822" s="2">
        <v>0.33950000000000002</v>
      </c>
      <c r="L822" s="14"/>
    </row>
    <row r="823" spans="1:12" x14ac:dyDescent="0.25">
      <c r="A823" s="14" t="s">
        <v>25</v>
      </c>
      <c r="B823" t="s">
        <v>180</v>
      </c>
      <c r="C823" s="22" t="s">
        <v>182</v>
      </c>
      <c r="D823" s="1">
        <v>1182</v>
      </c>
      <c r="E823" s="2">
        <v>7.8899999999999998E-2</v>
      </c>
      <c r="F823" s="1">
        <v>906</v>
      </c>
      <c r="G823" s="2">
        <v>0.1139</v>
      </c>
      <c r="H823" s="1">
        <v>1384</v>
      </c>
      <c r="I823" s="2">
        <v>0.1578</v>
      </c>
      <c r="J823" s="1">
        <v>421</v>
      </c>
      <c r="K823" s="2">
        <v>7.5399999999999995E-2</v>
      </c>
      <c r="L823" s="14"/>
    </row>
    <row r="824" spans="1:12" ht="15.75" customHeight="1" x14ac:dyDescent="0.25">
      <c r="A824" s="14" t="s">
        <v>31</v>
      </c>
      <c r="B824" t="s">
        <v>180</v>
      </c>
      <c r="C824" s="22" t="s">
        <v>45</v>
      </c>
      <c r="D824" s="1">
        <v>7568</v>
      </c>
      <c r="E824" s="2">
        <v>0.95389999999999997</v>
      </c>
      <c r="F824" s="1">
        <v>3476</v>
      </c>
      <c r="G824" s="2">
        <v>0.94</v>
      </c>
      <c r="H824" s="1">
        <v>3373</v>
      </c>
      <c r="I824" s="2">
        <v>0.89990000000000003</v>
      </c>
      <c r="J824" s="1">
        <v>2722</v>
      </c>
      <c r="K824" s="2">
        <v>0.96630000000000005</v>
      </c>
      <c r="L824" s="14" t="s">
        <v>184</v>
      </c>
    </row>
    <row r="825" spans="1:12" x14ac:dyDescent="0.25">
      <c r="A825" s="14" t="s">
        <v>31</v>
      </c>
      <c r="B825" t="s">
        <v>180</v>
      </c>
      <c r="C825" s="22" t="s">
        <v>182</v>
      </c>
      <c r="D825" s="1">
        <v>366</v>
      </c>
      <c r="E825" s="2">
        <v>4.6100000000000002E-2</v>
      </c>
      <c r="F825" s="1">
        <v>222</v>
      </c>
      <c r="G825" s="2">
        <v>0.06</v>
      </c>
      <c r="H825" s="1">
        <v>375</v>
      </c>
      <c r="I825" s="2">
        <v>0.10009999999999999</v>
      </c>
      <c r="J825" s="1">
        <v>95</v>
      </c>
      <c r="K825" s="2">
        <v>3.3700000000000001E-2</v>
      </c>
      <c r="L825" s="14"/>
    </row>
    <row r="826" spans="1:12" x14ac:dyDescent="0.25">
      <c r="A826" s="14" t="s">
        <v>43</v>
      </c>
      <c r="B826" t="s">
        <v>185</v>
      </c>
      <c r="C826" s="22" t="s">
        <v>127</v>
      </c>
      <c r="D826" s="1">
        <v>1504</v>
      </c>
      <c r="E826" s="2">
        <v>0.60229999999999995</v>
      </c>
      <c r="F826" s="1">
        <v>1569</v>
      </c>
      <c r="G826" s="2">
        <v>0.67720000000000002</v>
      </c>
      <c r="H826" s="1">
        <v>2095</v>
      </c>
      <c r="I826" s="2">
        <v>0.73609999999999998</v>
      </c>
      <c r="J826" s="1">
        <v>661</v>
      </c>
      <c r="K826" s="2">
        <v>0.66900000000000004</v>
      </c>
      <c r="L826" s="14"/>
    </row>
    <row r="827" spans="1:12" x14ac:dyDescent="0.25">
      <c r="A827" s="14" t="s">
        <v>43</v>
      </c>
      <c r="B827" t="s">
        <v>185</v>
      </c>
      <c r="C827" s="22" t="s">
        <v>129</v>
      </c>
      <c r="D827" s="1">
        <v>993</v>
      </c>
      <c r="E827" s="2">
        <v>0.3977</v>
      </c>
      <c r="F827" s="1">
        <v>748</v>
      </c>
      <c r="G827" s="2">
        <v>0.32279999999999998</v>
      </c>
      <c r="H827" s="1">
        <v>751</v>
      </c>
      <c r="I827" s="2">
        <v>0.26390000000000002</v>
      </c>
      <c r="J827" s="1">
        <v>327</v>
      </c>
      <c r="K827" s="2">
        <v>0.33100000000000002</v>
      </c>
      <c r="L827" s="14"/>
    </row>
    <row r="828" spans="1:12" ht="60" x14ac:dyDescent="0.25">
      <c r="A828" s="14" t="s">
        <v>48</v>
      </c>
      <c r="B828" t="s">
        <v>185</v>
      </c>
      <c r="C828" s="22" t="s">
        <v>127</v>
      </c>
      <c r="D828" s="1">
        <v>121866</v>
      </c>
      <c r="E828" s="2">
        <v>0.98829999999999996</v>
      </c>
      <c r="F828" s="1">
        <v>62687</v>
      </c>
      <c r="G828" s="2">
        <v>0.98340000000000005</v>
      </c>
      <c r="H828" s="1">
        <v>87505</v>
      </c>
      <c r="I828" s="2">
        <v>0.98799999999999999</v>
      </c>
      <c r="J828" s="1">
        <v>60624</v>
      </c>
      <c r="K828" s="2">
        <v>0.9899</v>
      </c>
      <c r="L828" s="14" t="s">
        <v>186</v>
      </c>
    </row>
    <row r="829" spans="1:12" x14ac:dyDescent="0.25">
      <c r="A829" s="14" t="s">
        <v>48</v>
      </c>
      <c r="B829" t="s">
        <v>185</v>
      </c>
      <c r="C829" s="22" t="s">
        <v>129</v>
      </c>
      <c r="D829" s="1">
        <v>1444</v>
      </c>
      <c r="E829" s="2">
        <v>1.17E-2</v>
      </c>
      <c r="F829" s="1">
        <v>1059</v>
      </c>
      <c r="G829" s="2">
        <v>1.66E-2</v>
      </c>
      <c r="H829" s="1">
        <v>1065</v>
      </c>
      <c r="I829" s="2">
        <v>1.2E-2</v>
      </c>
      <c r="J829" s="1">
        <v>619</v>
      </c>
      <c r="K829" s="2">
        <v>1.01E-2</v>
      </c>
      <c r="L829" s="14"/>
    </row>
    <row r="830" spans="1:12" ht="60" x14ac:dyDescent="0.25">
      <c r="A830" s="14" t="s">
        <v>25</v>
      </c>
      <c r="B830" t="s">
        <v>185</v>
      </c>
      <c r="C830" s="22" t="s">
        <v>127</v>
      </c>
      <c r="D830" s="1">
        <v>14860</v>
      </c>
      <c r="E830" s="2">
        <v>0.99170000000000003</v>
      </c>
      <c r="F830" s="1">
        <v>7931</v>
      </c>
      <c r="G830" s="2">
        <v>0.99739999999999995</v>
      </c>
      <c r="H830" s="1">
        <v>8704</v>
      </c>
      <c r="I830" s="2">
        <v>0.99270000000000003</v>
      </c>
      <c r="J830" s="1">
        <v>5505</v>
      </c>
      <c r="K830" s="2">
        <v>0.98529999999999995</v>
      </c>
      <c r="L830" s="14" t="s">
        <v>186</v>
      </c>
    </row>
    <row r="831" spans="1:12" x14ac:dyDescent="0.25">
      <c r="A831" s="14" t="s">
        <v>25</v>
      </c>
      <c r="B831" t="s">
        <v>185</v>
      </c>
      <c r="C831" s="22" t="s">
        <v>129</v>
      </c>
      <c r="D831" s="1">
        <v>125</v>
      </c>
      <c r="E831" s="2">
        <v>8.3000000000000001E-3</v>
      </c>
      <c r="F831" s="1">
        <v>21</v>
      </c>
      <c r="G831" s="2">
        <v>2.5999999999999999E-3</v>
      </c>
      <c r="H831" s="1">
        <v>64</v>
      </c>
      <c r="I831" s="2">
        <v>7.3000000000000001E-3</v>
      </c>
      <c r="J831" s="1">
        <v>82</v>
      </c>
      <c r="K831" s="2">
        <v>1.47E-2</v>
      </c>
      <c r="L831" s="14"/>
    </row>
  </sheetData>
  <mergeCells count="4">
    <mergeCell ref="D1:E1"/>
    <mergeCell ref="F1:G1"/>
    <mergeCell ref="H1:I1"/>
    <mergeCell ref="J1:K1"/>
  </mergeCells>
  <conditionalFormatting sqref="E3:E831 G14:G377 I24:I377 K24:K377">
    <cfRule type="cellIs" dxfId="32" priority="13" operator="greaterThan">
      <formula>0.9</formula>
    </cfRule>
  </conditionalFormatting>
  <conditionalFormatting sqref="G3:G12">
    <cfRule type="cellIs" dxfId="31" priority="12" operator="greaterThan">
      <formula>0.9</formula>
    </cfRule>
  </conditionalFormatting>
  <conditionalFormatting sqref="I3">
    <cfRule type="cellIs" dxfId="30" priority="11" operator="greaterThan">
      <formula>0.9</formula>
    </cfRule>
  </conditionalFormatting>
  <conditionalFormatting sqref="K3">
    <cfRule type="cellIs" dxfId="29" priority="10" operator="greaterThan">
      <formula>0.9</formula>
    </cfRule>
  </conditionalFormatting>
  <conditionalFormatting sqref="I4:I12">
    <cfRule type="cellIs" dxfId="28" priority="9" operator="greaterThan">
      <formula>0.9</formula>
    </cfRule>
  </conditionalFormatting>
  <conditionalFormatting sqref="K4:K12">
    <cfRule type="cellIs" dxfId="27" priority="8" operator="greaterThan">
      <formula>0.9</formula>
    </cfRule>
  </conditionalFormatting>
  <conditionalFormatting sqref="G13">
    <cfRule type="cellIs" dxfId="26" priority="3" operator="greaterThan">
      <formula>0.9</formula>
    </cfRule>
  </conditionalFormatting>
  <conditionalFormatting sqref="I14:I23">
    <cfRule type="cellIs" dxfId="25" priority="7" operator="greaterThan">
      <formula>0.9</formula>
    </cfRule>
  </conditionalFormatting>
  <conditionalFormatting sqref="K14:K23">
    <cfRule type="cellIs" dxfId="24" priority="6" operator="greaterThan">
      <formula>0.9</formula>
    </cfRule>
  </conditionalFormatting>
  <conditionalFormatting sqref="I13">
    <cfRule type="cellIs" dxfId="23" priority="5" operator="greaterThan">
      <formula>0.9</formula>
    </cfRule>
  </conditionalFormatting>
  <conditionalFormatting sqref="K13">
    <cfRule type="cellIs" dxfId="22" priority="4" operator="greaterThan">
      <formula>0.9</formula>
    </cfRule>
  </conditionalFormatting>
  <conditionalFormatting sqref="E378:E456 G378:G456 I378:I456 K378:K456">
    <cfRule type="cellIs" dxfId="21" priority="2" operator="greaterThan">
      <formula>0.9</formula>
    </cfRule>
  </conditionalFormatting>
  <conditionalFormatting sqref="D378:D456 F378:F456 H378:H456 J378:J456">
    <cfRule type="cellIs" dxfId="20" priority="1" operator="lessThan">
      <formula>11</formula>
    </cfRule>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53AAC-4EF3-43C9-8165-F995279083BA}">
  <sheetPr>
    <tabColor rgb="FFFFE699"/>
  </sheetPr>
  <dimension ref="A1:D162"/>
  <sheetViews>
    <sheetView workbookViewId="0">
      <pane ySplit="1" topLeftCell="A2" activePane="bottomLeft" state="frozen"/>
      <selection pane="bottomLeft"/>
    </sheetView>
  </sheetViews>
  <sheetFormatPr defaultRowHeight="15" x14ac:dyDescent="0.25"/>
  <cols>
    <col min="1" max="1" width="37.7109375" bestFit="1" customWidth="1"/>
    <col min="3" max="3" width="9.28515625" bestFit="1" customWidth="1"/>
    <col min="4" max="4" width="13.42578125" bestFit="1" customWidth="1"/>
  </cols>
  <sheetData>
    <row r="1" spans="1:4" x14ac:dyDescent="0.25">
      <c r="A1" t="s">
        <v>223</v>
      </c>
      <c r="B1" t="s">
        <v>224</v>
      </c>
      <c r="C1" t="s">
        <v>34</v>
      </c>
      <c r="D1" t="s">
        <v>35</v>
      </c>
    </row>
    <row r="2" spans="1:4" x14ac:dyDescent="0.25">
      <c r="A2" t="s">
        <v>225</v>
      </c>
      <c r="B2">
        <v>2013</v>
      </c>
      <c r="C2">
        <v>53</v>
      </c>
      <c r="D2" s="2">
        <v>0.56399999999999995</v>
      </c>
    </row>
    <row r="3" spans="1:4" x14ac:dyDescent="0.25">
      <c r="A3" t="s">
        <v>226</v>
      </c>
      <c r="B3">
        <v>2013</v>
      </c>
      <c r="C3">
        <v>13</v>
      </c>
      <c r="D3" s="2">
        <v>0.13800000000000001</v>
      </c>
    </row>
    <row r="4" spans="1:4" x14ac:dyDescent="0.25">
      <c r="A4" t="s">
        <v>227</v>
      </c>
      <c r="B4">
        <v>2013</v>
      </c>
      <c r="C4">
        <v>28</v>
      </c>
      <c r="D4" s="2">
        <v>0.29799999999999999</v>
      </c>
    </row>
    <row r="5" spans="1:4" x14ac:dyDescent="0.25">
      <c r="A5" t="s">
        <v>228</v>
      </c>
      <c r="B5">
        <v>2014</v>
      </c>
      <c r="C5">
        <v>235</v>
      </c>
      <c r="D5" s="2">
        <v>0.33700000000000002</v>
      </c>
    </row>
    <row r="6" spans="1:4" x14ac:dyDescent="0.25">
      <c r="A6" t="s">
        <v>229</v>
      </c>
      <c r="B6">
        <v>2014</v>
      </c>
      <c r="C6">
        <v>152</v>
      </c>
      <c r="D6" s="2">
        <v>0.218</v>
      </c>
    </row>
    <row r="7" spans="1:4" x14ac:dyDescent="0.25">
      <c r="A7" t="s">
        <v>226</v>
      </c>
      <c r="B7">
        <v>2014</v>
      </c>
      <c r="C7">
        <v>97</v>
      </c>
      <c r="D7" s="2">
        <v>0.13900000000000001</v>
      </c>
    </row>
    <row r="8" spans="1:4" x14ac:dyDescent="0.25">
      <c r="A8" t="s">
        <v>225</v>
      </c>
      <c r="B8">
        <v>2014</v>
      </c>
      <c r="C8">
        <v>40</v>
      </c>
      <c r="D8" s="2">
        <v>5.7000000000000002E-2</v>
      </c>
    </row>
    <row r="9" spans="1:4" x14ac:dyDescent="0.25">
      <c r="A9" t="s">
        <v>230</v>
      </c>
      <c r="B9">
        <v>2014</v>
      </c>
      <c r="C9">
        <v>32</v>
      </c>
      <c r="D9" s="2">
        <v>4.5999999999999999E-2</v>
      </c>
    </row>
    <row r="10" spans="1:4" x14ac:dyDescent="0.25">
      <c r="A10" t="s">
        <v>231</v>
      </c>
      <c r="B10">
        <v>2014</v>
      </c>
      <c r="C10">
        <v>30</v>
      </c>
      <c r="D10" s="2">
        <v>4.2999999999999997E-2</v>
      </c>
    </row>
    <row r="11" spans="1:4" x14ac:dyDescent="0.25">
      <c r="A11" t="s">
        <v>232</v>
      </c>
      <c r="B11">
        <v>2014</v>
      </c>
      <c r="C11">
        <v>18</v>
      </c>
      <c r="D11" s="2">
        <v>2.5999999999999999E-2</v>
      </c>
    </row>
    <row r="12" spans="1:4" x14ac:dyDescent="0.25">
      <c r="A12" t="s">
        <v>233</v>
      </c>
      <c r="B12">
        <v>2014</v>
      </c>
      <c r="C12">
        <v>14</v>
      </c>
      <c r="D12" s="2">
        <v>0.02</v>
      </c>
    </row>
    <row r="13" spans="1:4" x14ac:dyDescent="0.25">
      <c r="A13" t="s">
        <v>234</v>
      </c>
      <c r="B13">
        <v>2014</v>
      </c>
      <c r="C13">
        <v>10</v>
      </c>
      <c r="D13" s="2">
        <v>1.4E-2</v>
      </c>
    </row>
    <row r="14" spans="1:4" x14ac:dyDescent="0.25">
      <c r="A14" t="s">
        <v>227</v>
      </c>
      <c r="B14">
        <v>2014</v>
      </c>
      <c r="C14">
        <v>70</v>
      </c>
      <c r="D14" s="2">
        <v>0.1</v>
      </c>
    </row>
    <row r="15" spans="1:4" x14ac:dyDescent="0.25">
      <c r="A15" t="s">
        <v>228</v>
      </c>
      <c r="B15">
        <v>2015</v>
      </c>
      <c r="C15">
        <v>819</v>
      </c>
      <c r="D15" s="2">
        <v>0.20300000000000001</v>
      </c>
    </row>
    <row r="16" spans="1:4" x14ac:dyDescent="0.25">
      <c r="A16" t="s">
        <v>226</v>
      </c>
      <c r="B16">
        <v>2015</v>
      </c>
      <c r="C16">
        <v>318</v>
      </c>
      <c r="D16" s="2">
        <v>7.9000000000000001E-2</v>
      </c>
    </row>
    <row r="17" spans="1:4" x14ac:dyDescent="0.25">
      <c r="A17" t="s">
        <v>235</v>
      </c>
      <c r="B17">
        <v>2015</v>
      </c>
      <c r="C17">
        <v>219</v>
      </c>
      <c r="D17" s="2">
        <v>5.3999999999999999E-2</v>
      </c>
    </row>
    <row r="18" spans="1:4" x14ac:dyDescent="0.25">
      <c r="A18" t="s">
        <v>236</v>
      </c>
      <c r="B18">
        <v>2015</v>
      </c>
      <c r="C18">
        <v>180</v>
      </c>
      <c r="D18" s="2">
        <v>4.4999999999999998E-2</v>
      </c>
    </row>
    <row r="19" spans="1:4" x14ac:dyDescent="0.25">
      <c r="A19" t="s">
        <v>237</v>
      </c>
      <c r="B19">
        <v>2015</v>
      </c>
      <c r="C19">
        <v>175</v>
      </c>
      <c r="D19" s="2">
        <v>4.2999999999999997E-2</v>
      </c>
    </row>
    <row r="20" spans="1:4" x14ac:dyDescent="0.25">
      <c r="A20" t="s">
        <v>234</v>
      </c>
      <c r="B20">
        <v>2015</v>
      </c>
      <c r="C20">
        <v>165</v>
      </c>
      <c r="D20" s="2">
        <v>4.1000000000000002E-2</v>
      </c>
    </row>
    <row r="21" spans="1:4" x14ac:dyDescent="0.25">
      <c r="A21" t="s">
        <v>238</v>
      </c>
      <c r="B21">
        <v>2015</v>
      </c>
      <c r="C21">
        <v>157</v>
      </c>
      <c r="D21" s="2">
        <v>3.9E-2</v>
      </c>
    </row>
    <row r="22" spans="1:4" x14ac:dyDescent="0.25">
      <c r="A22" t="s">
        <v>239</v>
      </c>
      <c r="B22">
        <v>2015</v>
      </c>
      <c r="C22">
        <v>155</v>
      </c>
      <c r="D22" s="2">
        <v>3.7999999999999999E-2</v>
      </c>
    </row>
    <row r="23" spans="1:4" x14ac:dyDescent="0.25">
      <c r="A23" t="s">
        <v>230</v>
      </c>
      <c r="B23">
        <v>2015</v>
      </c>
      <c r="C23">
        <v>139</v>
      </c>
      <c r="D23" s="2">
        <v>3.4000000000000002E-2</v>
      </c>
    </row>
    <row r="24" spans="1:4" x14ac:dyDescent="0.25">
      <c r="A24" t="s">
        <v>240</v>
      </c>
      <c r="B24">
        <v>2015</v>
      </c>
      <c r="C24">
        <v>118</v>
      </c>
      <c r="D24" s="2">
        <v>2.9000000000000001E-2</v>
      </c>
    </row>
    <row r="25" spans="1:4" x14ac:dyDescent="0.25">
      <c r="A25" t="s">
        <v>241</v>
      </c>
      <c r="B25">
        <v>2015</v>
      </c>
      <c r="C25">
        <v>98</v>
      </c>
      <c r="D25" s="2">
        <v>2.4E-2</v>
      </c>
    </row>
    <row r="26" spans="1:4" x14ac:dyDescent="0.25">
      <c r="A26" t="s">
        <v>232</v>
      </c>
      <c r="B26">
        <v>2015</v>
      </c>
      <c r="C26">
        <v>93</v>
      </c>
      <c r="D26" s="2">
        <v>2.3E-2</v>
      </c>
    </row>
    <row r="27" spans="1:4" x14ac:dyDescent="0.25">
      <c r="A27" t="s">
        <v>242</v>
      </c>
      <c r="B27">
        <v>2015</v>
      </c>
      <c r="C27">
        <v>91</v>
      </c>
      <c r="D27" s="2">
        <v>2.3E-2</v>
      </c>
    </row>
    <row r="28" spans="1:4" x14ac:dyDescent="0.25">
      <c r="A28" t="s">
        <v>243</v>
      </c>
      <c r="B28">
        <v>2015</v>
      </c>
      <c r="C28">
        <v>82</v>
      </c>
      <c r="D28" s="2">
        <v>0.02</v>
      </c>
    </row>
    <row r="29" spans="1:4" x14ac:dyDescent="0.25">
      <c r="A29" t="s">
        <v>229</v>
      </c>
      <c r="B29">
        <v>2015</v>
      </c>
      <c r="C29">
        <v>73</v>
      </c>
      <c r="D29" s="2">
        <v>1.7999999999999999E-2</v>
      </c>
    </row>
    <row r="30" spans="1:4" x14ac:dyDescent="0.25">
      <c r="A30" t="s">
        <v>244</v>
      </c>
      <c r="B30">
        <v>2015</v>
      </c>
      <c r="C30">
        <v>73</v>
      </c>
      <c r="D30" s="2">
        <v>1.7999999999999999E-2</v>
      </c>
    </row>
    <row r="31" spans="1:4" x14ac:dyDescent="0.25">
      <c r="A31" t="s">
        <v>245</v>
      </c>
      <c r="B31">
        <v>2015</v>
      </c>
      <c r="C31">
        <v>64</v>
      </c>
      <c r="D31" s="2">
        <v>1.6E-2</v>
      </c>
    </row>
    <row r="32" spans="1:4" x14ac:dyDescent="0.25">
      <c r="A32" t="s">
        <v>246</v>
      </c>
      <c r="B32">
        <v>2015</v>
      </c>
      <c r="C32">
        <v>61</v>
      </c>
      <c r="D32" s="2">
        <v>1.4999999999999999E-2</v>
      </c>
    </row>
    <row r="33" spans="1:4" x14ac:dyDescent="0.25">
      <c r="A33" t="s">
        <v>247</v>
      </c>
      <c r="B33">
        <v>2015</v>
      </c>
      <c r="C33">
        <v>61</v>
      </c>
      <c r="D33" s="2">
        <v>1.4999999999999999E-2</v>
      </c>
    </row>
    <row r="34" spans="1:4" x14ac:dyDescent="0.25">
      <c r="A34" t="s">
        <v>248</v>
      </c>
      <c r="B34">
        <v>2015</v>
      </c>
      <c r="C34">
        <v>51</v>
      </c>
      <c r="D34" s="2">
        <v>1.2999999999999999E-2</v>
      </c>
    </row>
    <row r="35" spans="1:4" x14ac:dyDescent="0.25">
      <c r="A35" t="s">
        <v>233</v>
      </c>
      <c r="B35">
        <v>2015</v>
      </c>
      <c r="C35">
        <v>49</v>
      </c>
      <c r="D35" s="2">
        <v>1.2E-2</v>
      </c>
    </row>
    <row r="36" spans="1:4" x14ac:dyDescent="0.25">
      <c r="A36" t="s">
        <v>231</v>
      </c>
      <c r="B36">
        <v>2015</v>
      </c>
      <c r="C36">
        <v>44</v>
      </c>
      <c r="D36" s="2">
        <v>1.0999999999999999E-2</v>
      </c>
    </row>
    <row r="37" spans="1:4" x14ac:dyDescent="0.25">
      <c r="A37" t="s">
        <v>249</v>
      </c>
      <c r="B37">
        <v>2015</v>
      </c>
      <c r="C37">
        <v>43</v>
      </c>
      <c r="D37" s="2">
        <v>1.0999999999999999E-2</v>
      </c>
    </row>
    <row r="38" spans="1:4" x14ac:dyDescent="0.25">
      <c r="A38" t="s">
        <v>250</v>
      </c>
      <c r="B38">
        <v>2015</v>
      </c>
      <c r="C38">
        <v>38</v>
      </c>
      <c r="D38" s="2">
        <v>8.9999999999999993E-3</v>
      </c>
    </row>
    <row r="39" spans="1:4" x14ac:dyDescent="0.25">
      <c r="A39" t="s">
        <v>251</v>
      </c>
      <c r="B39">
        <v>2015</v>
      </c>
      <c r="C39">
        <v>35</v>
      </c>
      <c r="D39" s="2">
        <v>8.9999999999999993E-3</v>
      </c>
    </row>
    <row r="40" spans="1:4" x14ac:dyDescent="0.25">
      <c r="A40" t="s">
        <v>252</v>
      </c>
      <c r="B40">
        <v>2015</v>
      </c>
      <c r="C40">
        <v>32</v>
      </c>
      <c r="D40" s="2">
        <v>8.0000000000000002E-3</v>
      </c>
    </row>
    <row r="41" spans="1:4" x14ac:dyDescent="0.25">
      <c r="A41" t="s">
        <v>253</v>
      </c>
      <c r="B41">
        <v>2015</v>
      </c>
      <c r="C41">
        <v>29</v>
      </c>
      <c r="D41" s="2">
        <v>7.0000000000000001E-3</v>
      </c>
    </row>
    <row r="42" spans="1:4" x14ac:dyDescent="0.25">
      <c r="A42" t="s">
        <v>254</v>
      </c>
      <c r="B42">
        <v>2015</v>
      </c>
      <c r="C42">
        <v>27</v>
      </c>
      <c r="D42" s="2">
        <v>7.0000000000000001E-3</v>
      </c>
    </row>
    <row r="43" spans="1:4" x14ac:dyDescent="0.25">
      <c r="A43" t="s">
        <v>255</v>
      </c>
      <c r="B43">
        <v>2015</v>
      </c>
      <c r="C43">
        <v>24</v>
      </c>
      <c r="D43" s="2">
        <v>6.0000000000000001E-3</v>
      </c>
    </row>
    <row r="44" spans="1:4" x14ac:dyDescent="0.25">
      <c r="A44" t="s">
        <v>256</v>
      </c>
      <c r="B44">
        <v>2015</v>
      </c>
      <c r="C44">
        <v>23</v>
      </c>
      <c r="D44" s="2">
        <v>6.0000000000000001E-3</v>
      </c>
    </row>
    <row r="45" spans="1:4" x14ac:dyDescent="0.25">
      <c r="A45" t="s">
        <v>257</v>
      </c>
      <c r="B45">
        <v>2015</v>
      </c>
      <c r="C45">
        <v>22</v>
      </c>
      <c r="D45" s="2">
        <v>5.0000000000000001E-3</v>
      </c>
    </row>
    <row r="46" spans="1:4" x14ac:dyDescent="0.25">
      <c r="A46" t="s">
        <v>258</v>
      </c>
      <c r="B46">
        <v>2015</v>
      </c>
      <c r="C46">
        <v>22</v>
      </c>
      <c r="D46" s="2">
        <v>5.0000000000000001E-3</v>
      </c>
    </row>
    <row r="47" spans="1:4" x14ac:dyDescent="0.25">
      <c r="A47" t="s">
        <v>259</v>
      </c>
      <c r="B47">
        <v>2015</v>
      </c>
      <c r="C47">
        <v>20</v>
      </c>
      <c r="D47" s="2">
        <v>5.0000000000000001E-3</v>
      </c>
    </row>
    <row r="48" spans="1:4" x14ac:dyDescent="0.25">
      <c r="A48" t="s">
        <v>260</v>
      </c>
      <c r="B48">
        <v>2015</v>
      </c>
      <c r="C48">
        <v>20</v>
      </c>
      <c r="D48" s="2">
        <v>5.0000000000000001E-3</v>
      </c>
    </row>
    <row r="49" spans="1:4" x14ac:dyDescent="0.25">
      <c r="A49" t="s">
        <v>261</v>
      </c>
      <c r="B49">
        <v>2015</v>
      </c>
      <c r="C49">
        <v>18</v>
      </c>
      <c r="D49" s="2">
        <v>4.0000000000000001E-3</v>
      </c>
    </row>
    <row r="50" spans="1:4" x14ac:dyDescent="0.25">
      <c r="A50" t="s">
        <v>262</v>
      </c>
      <c r="B50">
        <v>2015</v>
      </c>
      <c r="C50">
        <v>18</v>
      </c>
      <c r="D50" s="2">
        <v>4.0000000000000001E-3</v>
      </c>
    </row>
    <row r="51" spans="1:4" x14ac:dyDescent="0.25">
      <c r="A51" t="s">
        <v>263</v>
      </c>
      <c r="B51">
        <v>2015</v>
      </c>
      <c r="C51">
        <v>17</v>
      </c>
      <c r="D51" s="2">
        <v>4.0000000000000001E-3</v>
      </c>
    </row>
    <row r="52" spans="1:4" x14ac:dyDescent="0.25">
      <c r="A52" t="s">
        <v>264</v>
      </c>
      <c r="B52">
        <v>2015</v>
      </c>
      <c r="C52">
        <v>14</v>
      </c>
      <c r="D52" s="2">
        <v>3.0000000000000001E-3</v>
      </c>
    </row>
    <row r="53" spans="1:4" x14ac:dyDescent="0.25">
      <c r="A53" t="s">
        <v>265</v>
      </c>
      <c r="B53">
        <v>2015</v>
      </c>
      <c r="C53">
        <v>13</v>
      </c>
      <c r="D53" s="2">
        <v>3.0000000000000001E-3</v>
      </c>
    </row>
    <row r="54" spans="1:4" x14ac:dyDescent="0.25">
      <c r="A54" t="s">
        <v>266</v>
      </c>
      <c r="B54">
        <v>2015</v>
      </c>
      <c r="C54">
        <v>11</v>
      </c>
      <c r="D54" s="2">
        <v>3.0000000000000001E-3</v>
      </c>
    </row>
    <row r="55" spans="1:4" x14ac:dyDescent="0.25">
      <c r="A55" t="s">
        <v>267</v>
      </c>
      <c r="B55">
        <v>2015</v>
      </c>
      <c r="C55">
        <v>11</v>
      </c>
      <c r="D55" s="2">
        <v>3.0000000000000001E-3</v>
      </c>
    </row>
    <row r="56" spans="1:4" x14ac:dyDescent="0.25">
      <c r="A56" t="s">
        <v>268</v>
      </c>
      <c r="B56">
        <v>2015</v>
      </c>
      <c r="C56">
        <v>11</v>
      </c>
      <c r="D56" s="2">
        <v>3.0000000000000001E-3</v>
      </c>
    </row>
    <row r="57" spans="1:4" x14ac:dyDescent="0.25">
      <c r="A57" t="s">
        <v>269</v>
      </c>
      <c r="B57">
        <v>2015</v>
      </c>
      <c r="C57">
        <v>11</v>
      </c>
      <c r="D57" s="2">
        <v>3.0000000000000001E-3</v>
      </c>
    </row>
    <row r="58" spans="1:4" x14ac:dyDescent="0.25">
      <c r="A58" t="s">
        <v>270</v>
      </c>
      <c r="B58">
        <v>2015</v>
      </c>
      <c r="C58">
        <v>10</v>
      </c>
      <c r="D58" s="2">
        <v>2E-3</v>
      </c>
    </row>
    <row r="59" spans="1:4" x14ac:dyDescent="0.25">
      <c r="A59" t="s">
        <v>225</v>
      </c>
      <c r="B59">
        <v>2015</v>
      </c>
      <c r="C59">
        <v>10</v>
      </c>
      <c r="D59" s="2">
        <v>2E-3</v>
      </c>
    </row>
    <row r="60" spans="1:4" x14ac:dyDescent="0.25">
      <c r="A60" t="s">
        <v>271</v>
      </c>
      <c r="B60">
        <v>2015</v>
      </c>
      <c r="C60">
        <v>10</v>
      </c>
      <c r="D60" s="2">
        <v>2E-3</v>
      </c>
    </row>
    <row r="61" spans="1:4" x14ac:dyDescent="0.25">
      <c r="A61" t="s">
        <v>272</v>
      </c>
      <c r="B61">
        <v>2015</v>
      </c>
      <c r="C61">
        <v>10</v>
      </c>
      <c r="D61" s="2">
        <v>2E-3</v>
      </c>
    </row>
    <row r="62" spans="1:4" x14ac:dyDescent="0.25">
      <c r="A62" t="s">
        <v>227</v>
      </c>
      <c r="B62">
        <v>2015</v>
      </c>
      <c r="C62">
        <v>250</v>
      </c>
      <c r="D62" s="2">
        <v>6.2E-2</v>
      </c>
    </row>
    <row r="63" spans="1:4" x14ac:dyDescent="0.25">
      <c r="A63" t="s">
        <v>228</v>
      </c>
      <c r="B63">
        <v>2016</v>
      </c>
      <c r="C63">
        <v>620</v>
      </c>
      <c r="D63" s="2">
        <v>0.14299999999999999</v>
      </c>
    </row>
    <row r="64" spans="1:4" x14ac:dyDescent="0.25">
      <c r="A64" t="s">
        <v>231</v>
      </c>
      <c r="B64">
        <v>2016</v>
      </c>
      <c r="C64">
        <v>290</v>
      </c>
      <c r="D64" s="2">
        <v>6.7000000000000004E-2</v>
      </c>
    </row>
    <row r="65" spans="1:4" x14ac:dyDescent="0.25">
      <c r="A65" t="s">
        <v>241</v>
      </c>
      <c r="B65">
        <v>2016</v>
      </c>
      <c r="C65">
        <v>212</v>
      </c>
      <c r="D65" s="2">
        <v>4.9000000000000002E-2</v>
      </c>
    </row>
    <row r="66" spans="1:4" x14ac:dyDescent="0.25">
      <c r="A66" t="s">
        <v>226</v>
      </c>
      <c r="B66">
        <v>2016</v>
      </c>
      <c r="C66">
        <v>207</v>
      </c>
      <c r="D66" s="2">
        <v>4.8000000000000001E-2</v>
      </c>
    </row>
    <row r="67" spans="1:4" x14ac:dyDescent="0.25">
      <c r="A67" t="s">
        <v>236</v>
      </c>
      <c r="B67">
        <v>2016</v>
      </c>
      <c r="C67">
        <v>202</v>
      </c>
      <c r="D67" s="2">
        <v>4.7E-2</v>
      </c>
    </row>
    <row r="68" spans="1:4" x14ac:dyDescent="0.25">
      <c r="A68" t="s">
        <v>238</v>
      </c>
      <c r="B68">
        <v>2016</v>
      </c>
      <c r="C68">
        <v>194</v>
      </c>
      <c r="D68" s="2">
        <v>4.4999999999999998E-2</v>
      </c>
    </row>
    <row r="69" spans="1:4" x14ac:dyDescent="0.25">
      <c r="A69" t="s">
        <v>229</v>
      </c>
      <c r="B69">
        <v>2016</v>
      </c>
      <c r="C69">
        <v>193</v>
      </c>
      <c r="D69" s="2">
        <v>4.3999999999999997E-2</v>
      </c>
    </row>
    <row r="70" spans="1:4" x14ac:dyDescent="0.25">
      <c r="A70" t="s">
        <v>242</v>
      </c>
      <c r="B70">
        <v>2016</v>
      </c>
      <c r="C70">
        <v>166</v>
      </c>
      <c r="D70" s="2">
        <v>3.7999999999999999E-2</v>
      </c>
    </row>
    <row r="71" spans="1:4" x14ac:dyDescent="0.25">
      <c r="A71" t="s">
        <v>239</v>
      </c>
      <c r="B71">
        <v>2016</v>
      </c>
      <c r="C71">
        <v>137</v>
      </c>
      <c r="D71" s="2">
        <v>3.2000000000000001E-2</v>
      </c>
    </row>
    <row r="72" spans="1:4" x14ac:dyDescent="0.25">
      <c r="A72" t="s">
        <v>237</v>
      </c>
      <c r="B72">
        <v>2016</v>
      </c>
      <c r="C72">
        <v>130</v>
      </c>
      <c r="D72" s="2">
        <v>0.03</v>
      </c>
    </row>
    <row r="73" spans="1:4" x14ac:dyDescent="0.25">
      <c r="A73" t="s">
        <v>273</v>
      </c>
      <c r="B73">
        <v>2016</v>
      </c>
      <c r="C73">
        <v>124</v>
      </c>
      <c r="D73" s="2">
        <v>2.9000000000000001E-2</v>
      </c>
    </row>
    <row r="74" spans="1:4" x14ac:dyDescent="0.25">
      <c r="A74" t="s">
        <v>252</v>
      </c>
      <c r="B74">
        <v>2016</v>
      </c>
      <c r="C74">
        <v>108</v>
      </c>
      <c r="D74" s="2">
        <v>2.5000000000000001E-2</v>
      </c>
    </row>
    <row r="75" spans="1:4" x14ac:dyDescent="0.25">
      <c r="A75" t="s">
        <v>274</v>
      </c>
      <c r="B75">
        <v>2016</v>
      </c>
      <c r="C75">
        <v>101</v>
      </c>
      <c r="D75" s="2">
        <v>2.3E-2</v>
      </c>
    </row>
    <row r="76" spans="1:4" x14ac:dyDescent="0.25">
      <c r="A76" t="s">
        <v>235</v>
      </c>
      <c r="B76">
        <v>2016</v>
      </c>
      <c r="C76">
        <v>99</v>
      </c>
      <c r="D76" s="2">
        <v>2.3E-2</v>
      </c>
    </row>
    <row r="77" spans="1:4" x14ac:dyDescent="0.25">
      <c r="A77" t="s">
        <v>245</v>
      </c>
      <c r="B77">
        <v>2016</v>
      </c>
      <c r="C77">
        <v>97</v>
      </c>
      <c r="D77" s="2">
        <v>2.1999999999999999E-2</v>
      </c>
    </row>
    <row r="78" spans="1:4" x14ac:dyDescent="0.25">
      <c r="A78" t="s">
        <v>244</v>
      </c>
      <c r="B78">
        <v>2016</v>
      </c>
      <c r="C78">
        <v>94</v>
      </c>
      <c r="D78" s="2">
        <v>2.1999999999999999E-2</v>
      </c>
    </row>
    <row r="79" spans="1:4" x14ac:dyDescent="0.25">
      <c r="A79" t="s">
        <v>234</v>
      </c>
      <c r="B79">
        <v>2016</v>
      </c>
      <c r="C79">
        <v>90</v>
      </c>
      <c r="D79" s="2">
        <v>2.1000000000000001E-2</v>
      </c>
    </row>
    <row r="80" spans="1:4" x14ac:dyDescent="0.25">
      <c r="A80" t="s">
        <v>260</v>
      </c>
      <c r="B80">
        <v>2016</v>
      </c>
      <c r="C80">
        <v>84</v>
      </c>
      <c r="D80" s="2">
        <v>1.9E-2</v>
      </c>
    </row>
    <row r="81" spans="1:4" x14ac:dyDescent="0.25">
      <c r="A81" t="s">
        <v>230</v>
      </c>
      <c r="B81">
        <v>2016</v>
      </c>
      <c r="C81">
        <v>83</v>
      </c>
      <c r="D81" s="2">
        <v>1.9E-2</v>
      </c>
    </row>
    <row r="82" spans="1:4" x14ac:dyDescent="0.25">
      <c r="A82" t="s">
        <v>240</v>
      </c>
      <c r="B82">
        <v>2016</v>
      </c>
      <c r="C82">
        <v>71</v>
      </c>
      <c r="D82" s="2">
        <v>1.6E-2</v>
      </c>
    </row>
    <row r="83" spans="1:4" x14ac:dyDescent="0.25">
      <c r="A83" t="s">
        <v>246</v>
      </c>
      <c r="B83">
        <v>2016</v>
      </c>
      <c r="C83">
        <v>62</v>
      </c>
      <c r="D83" s="2">
        <v>1.4E-2</v>
      </c>
    </row>
    <row r="84" spans="1:4" x14ac:dyDescent="0.25">
      <c r="A84" t="s">
        <v>232</v>
      </c>
      <c r="B84">
        <v>2016</v>
      </c>
      <c r="C84">
        <v>55</v>
      </c>
      <c r="D84" s="2">
        <v>1.2999999999999999E-2</v>
      </c>
    </row>
    <row r="85" spans="1:4" x14ac:dyDescent="0.25">
      <c r="A85" t="s">
        <v>247</v>
      </c>
      <c r="B85">
        <v>2016</v>
      </c>
      <c r="C85">
        <v>53</v>
      </c>
      <c r="D85" s="2">
        <v>1.2E-2</v>
      </c>
    </row>
    <row r="86" spans="1:4" x14ac:dyDescent="0.25">
      <c r="A86" t="s">
        <v>275</v>
      </c>
      <c r="B86">
        <v>2016</v>
      </c>
      <c r="C86">
        <v>47</v>
      </c>
      <c r="D86" s="2">
        <v>1.0999999999999999E-2</v>
      </c>
    </row>
    <row r="87" spans="1:4" x14ac:dyDescent="0.25">
      <c r="A87" t="s">
        <v>248</v>
      </c>
      <c r="B87">
        <v>2016</v>
      </c>
      <c r="C87">
        <v>45</v>
      </c>
      <c r="D87" s="2">
        <v>0.01</v>
      </c>
    </row>
    <row r="88" spans="1:4" x14ac:dyDescent="0.25">
      <c r="A88" t="s">
        <v>265</v>
      </c>
      <c r="B88">
        <v>2016</v>
      </c>
      <c r="C88">
        <v>43</v>
      </c>
      <c r="D88" s="2">
        <v>0.01</v>
      </c>
    </row>
    <row r="89" spans="1:4" x14ac:dyDescent="0.25">
      <c r="A89" t="s">
        <v>258</v>
      </c>
      <c r="B89">
        <v>2016</v>
      </c>
      <c r="C89">
        <v>41</v>
      </c>
      <c r="D89" s="2">
        <v>8.9999999999999993E-3</v>
      </c>
    </row>
    <row r="90" spans="1:4" x14ac:dyDescent="0.25">
      <c r="A90" t="s">
        <v>251</v>
      </c>
      <c r="B90">
        <v>2016</v>
      </c>
      <c r="C90">
        <v>37</v>
      </c>
      <c r="D90" s="2">
        <v>8.9999999999999993E-3</v>
      </c>
    </row>
    <row r="91" spans="1:4" x14ac:dyDescent="0.25">
      <c r="A91" t="s">
        <v>276</v>
      </c>
      <c r="B91">
        <v>2016</v>
      </c>
      <c r="C91">
        <v>35</v>
      </c>
      <c r="D91" s="2">
        <v>8.0000000000000002E-3</v>
      </c>
    </row>
    <row r="92" spans="1:4" x14ac:dyDescent="0.25">
      <c r="A92" t="s">
        <v>243</v>
      </c>
      <c r="B92">
        <v>2016</v>
      </c>
      <c r="C92">
        <v>29</v>
      </c>
      <c r="D92" s="2">
        <v>7.0000000000000001E-3</v>
      </c>
    </row>
    <row r="93" spans="1:4" x14ac:dyDescent="0.25">
      <c r="A93" t="s">
        <v>256</v>
      </c>
      <c r="B93">
        <v>2016</v>
      </c>
      <c r="C93">
        <v>28</v>
      </c>
      <c r="D93" s="2">
        <v>6.0000000000000001E-3</v>
      </c>
    </row>
    <row r="94" spans="1:4" x14ac:dyDescent="0.25">
      <c r="A94" t="s">
        <v>233</v>
      </c>
      <c r="B94">
        <v>2016</v>
      </c>
      <c r="C94">
        <v>26</v>
      </c>
      <c r="D94" s="2">
        <v>6.0000000000000001E-3</v>
      </c>
    </row>
    <row r="95" spans="1:4" x14ac:dyDescent="0.25">
      <c r="A95" t="s">
        <v>249</v>
      </c>
      <c r="B95">
        <v>2016</v>
      </c>
      <c r="C95">
        <v>26</v>
      </c>
      <c r="D95" s="2">
        <v>6.0000000000000001E-3</v>
      </c>
    </row>
    <row r="96" spans="1:4" x14ac:dyDescent="0.25">
      <c r="A96" t="s">
        <v>277</v>
      </c>
      <c r="B96">
        <v>2016</v>
      </c>
      <c r="C96">
        <v>24</v>
      </c>
      <c r="D96" s="2">
        <v>6.0000000000000001E-3</v>
      </c>
    </row>
    <row r="97" spans="1:4" x14ac:dyDescent="0.25">
      <c r="A97" t="s">
        <v>250</v>
      </c>
      <c r="B97">
        <v>2016</v>
      </c>
      <c r="C97">
        <v>24</v>
      </c>
      <c r="D97" s="2">
        <v>6.0000000000000001E-3</v>
      </c>
    </row>
    <row r="98" spans="1:4" x14ac:dyDescent="0.25">
      <c r="A98" t="s">
        <v>253</v>
      </c>
      <c r="B98">
        <v>2016</v>
      </c>
      <c r="C98">
        <v>22</v>
      </c>
      <c r="D98" s="2">
        <v>5.0000000000000001E-3</v>
      </c>
    </row>
    <row r="99" spans="1:4" x14ac:dyDescent="0.25">
      <c r="A99" t="s">
        <v>270</v>
      </c>
      <c r="B99">
        <v>2016</v>
      </c>
      <c r="C99">
        <v>21</v>
      </c>
      <c r="D99" s="2">
        <v>5.0000000000000001E-3</v>
      </c>
    </row>
    <row r="100" spans="1:4" x14ac:dyDescent="0.25">
      <c r="A100" t="s">
        <v>278</v>
      </c>
      <c r="B100">
        <v>2016</v>
      </c>
      <c r="C100">
        <v>19</v>
      </c>
      <c r="D100" s="2">
        <v>4.0000000000000001E-3</v>
      </c>
    </row>
    <row r="101" spans="1:4" x14ac:dyDescent="0.25">
      <c r="A101" t="s">
        <v>279</v>
      </c>
      <c r="B101">
        <v>2016</v>
      </c>
      <c r="C101">
        <v>19</v>
      </c>
      <c r="D101" s="2">
        <v>4.0000000000000001E-3</v>
      </c>
    </row>
    <row r="102" spans="1:4" x14ac:dyDescent="0.25">
      <c r="A102" t="s">
        <v>255</v>
      </c>
      <c r="B102">
        <v>2016</v>
      </c>
      <c r="C102">
        <v>18</v>
      </c>
      <c r="D102" s="2">
        <v>4.0000000000000001E-3</v>
      </c>
    </row>
    <row r="103" spans="1:4" x14ac:dyDescent="0.25">
      <c r="A103" t="s">
        <v>267</v>
      </c>
      <c r="B103">
        <v>2016</v>
      </c>
      <c r="C103">
        <v>17</v>
      </c>
      <c r="D103" s="2">
        <v>4.0000000000000001E-3</v>
      </c>
    </row>
    <row r="104" spans="1:4" x14ac:dyDescent="0.25">
      <c r="A104" t="s">
        <v>280</v>
      </c>
      <c r="B104">
        <v>2016</v>
      </c>
      <c r="C104">
        <v>16</v>
      </c>
      <c r="D104" s="2">
        <v>4.0000000000000001E-3</v>
      </c>
    </row>
    <row r="105" spans="1:4" x14ac:dyDescent="0.25">
      <c r="A105" t="s">
        <v>281</v>
      </c>
      <c r="B105">
        <v>2016</v>
      </c>
      <c r="C105">
        <v>16</v>
      </c>
      <c r="D105" s="2">
        <v>4.0000000000000001E-3</v>
      </c>
    </row>
    <row r="106" spans="1:4" x14ac:dyDescent="0.25">
      <c r="A106" t="s">
        <v>282</v>
      </c>
      <c r="B106">
        <v>2016</v>
      </c>
      <c r="C106">
        <v>16</v>
      </c>
      <c r="D106" s="2">
        <v>4.0000000000000001E-3</v>
      </c>
    </row>
    <row r="107" spans="1:4" x14ac:dyDescent="0.25">
      <c r="A107" t="s">
        <v>257</v>
      </c>
      <c r="B107">
        <v>2016</v>
      </c>
      <c r="C107">
        <v>15</v>
      </c>
      <c r="D107" s="2">
        <v>3.0000000000000001E-3</v>
      </c>
    </row>
    <row r="108" spans="1:4" x14ac:dyDescent="0.25">
      <c r="A108" t="s">
        <v>263</v>
      </c>
      <c r="B108">
        <v>2016</v>
      </c>
      <c r="C108">
        <v>15</v>
      </c>
      <c r="D108" s="2">
        <v>3.0000000000000001E-3</v>
      </c>
    </row>
    <row r="109" spans="1:4" x14ac:dyDescent="0.25">
      <c r="A109" t="s">
        <v>266</v>
      </c>
      <c r="B109">
        <v>2016</v>
      </c>
      <c r="C109">
        <v>15</v>
      </c>
      <c r="D109" s="2">
        <v>3.0000000000000001E-3</v>
      </c>
    </row>
    <row r="110" spans="1:4" x14ac:dyDescent="0.25">
      <c r="A110" t="s">
        <v>283</v>
      </c>
      <c r="B110">
        <v>2016</v>
      </c>
      <c r="C110">
        <v>12</v>
      </c>
      <c r="D110" s="2">
        <v>3.0000000000000001E-3</v>
      </c>
    </row>
    <row r="111" spans="1:4" x14ac:dyDescent="0.25">
      <c r="A111" t="s">
        <v>284</v>
      </c>
      <c r="B111">
        <v>2016</v>
      </c>
      <c r="C111">
        <v>12</v>
      </c>
      <c r="D111" s="2">
        <v>3.0000000000000001E-3</v>
      </c>
    </row>
    <row r="112" spans="1:4" x14ac:dyDescent="0.25">
      <c r="A112" t="s">
        <v>259</v>
      </c>
      <c r="B112">
        <v>2016</v>
      </c>
      <c r="C112">
        <v>10</v>
      </c>
      <c r="D112" s="2">
        <v>2E-3</v>
      </c>
    </row>
    <row r="113" spans="1:4" x14ac:dyDescent="0.25">
      <c r="A113" t="s">
        <v>285</v>
      </c>
      <c r="B113">
        <v>2016</v>
      </c>
      <c r="C113">
        <v>10</v>
      </c>
      <c r="D113" s="2">
        <v>2E-3</v>
      </c>
    </row>
    <row r="114" spans="1:4" x14ac:dyDescent="0.25">
      <c r="A114" t="s">
        <v>227</v>
      </c>
      <c r="B114">
        <v>2016</v>
      </c>
      <c r="C114">
        <v>210</v>
      </c>
      <c r="D114" s="2">
        <v>4.8000000000000001E-2</v>
      </c>
    </row>
    <row r="115" spans="1:4" x14ac:dyDescent="0.25">
      <c r="A115" t="s">
        <v>228</v>
      </c>
      <c r="B115">
        <v>2017</v>
      </c>
      <c r="C115">
        <v>616</v>
      </c>
      <c r="D115" s="2">
        <v>0.125</v>
      </c>
    </row>
    <row r="116" spans="1:4" x14ac:dyDescent="0.25">
      <c r="A116" t="s">
        <v>286</v>
      </c>
      <c r="B116">
        <v>2017</v>
      </c>
      <c r="C116">
        <v>416</v>
      </c>
      <c r="D116" s="2">
        <v>8.5000000000000006E-2</v>
      </c>
    </row>
    <row r="117" spans="1:4" x14ac:dyDescent="0.25">
      <c r="A117" t="s">
        <v>287</v>
      </c>
      <c r="B117">
        <v>2017</v>
      </c>
      <c r="C117">
        <v>391</v>
      </c>
      <c r="D117" s="2">
        <v>7.9000000000000001E-2</v>
      </c>
    </row>
    <row r="118" spans="1:4" x14ac:dyDescent="0.25">
      <c r="A118" t="s">
        <v>243</v>
      </c>
      <c r="B118">
        <v>2017</v>
      </c>
      <c r="C118">
        <v>350</v>
      </c>
      <c r="D118" s="2">
        <v>7.0999999999999994E-2</v>
      </c>
    </row>
    <row r="119" spans="1:4" x14ac:dyDescent="0.25">
      <c r="A119" t="s">
        <v>288</v>
      </c>
      <c r="B119">
        <v>2017</v>
      </c>
      <c r="C119">
        <v>336</v>
      </c>
      <c r="D119" s="2">
        <v>6.8000000000000005E-2</v>
      </c>
    </row>
    <row r="120" spans="1:4" x14ac:dyDescent="0.25">
      <c r="A120" t="s">
        <v>289</v>
      </c>
      <c r="B120">
        <v>2017</v>
      </c>
      <c r="C120">
        <v>281</v>
      </c>
      <c r="D120" s="2">
        <v>5.7000000000000002E-2</v>
      </c>
    </row>
    <row r="121" spans="1:4" x14ac:dyDescent="0.25">
      <c r="A121" t="s">
        <v>235</v>
      </c>
      <c r="B121">
        <v>2017</v>
      </c>
      <c r="C121">
        <v>171</v>
      </c>
      <c r="D121" s="2">
        <v>3.5000000000000003E-2</v>
      </c>
    </row>
    <row r="122" spans="1:4" x14ac:dyDescent="0.25">
      <c r="A122" t="s">
        <v>231</v>
      </c>
      <c r="B122">
        <v>2017</v>
      </c>
      <c r="C122">
        <v>159</v>
      </c>
      <c r="D122" s="2">
        <v>3.2000000000000001E-2</v>
      </c>
    </row>
    <row r="123" spans="1:4" x14ac:dyDescent="0.25">
      <c r="A123" t="s">
        <v>290</v>
      </c>
      <c r="B123">
        <v>2017</v>
      </c>
      <c r="C123">
        <v>146</v>
      </c>
      <c r="D123" s="2">
        <v>0.03</v>
      </c>
    </row>
    <row r="124" spans="1:4" x14ac:dyDescent="0.25">
      <c r="A124" t="s">
        <v>239</v>
      </c>
      <c r="B124">
        <v>2017</v>
      </c>
      <c r="C124">
        <v>123</v>
      </c>
      <c r="D124" s="2">
        <v>2.5000000000000001E-2</v>
      </c>
    </row>
    <row r="125" spans="1:4" x14ac:dyDescent="0.25">
      <c r="A125" t="s">
        <v>226</v>
      </c>
      <c r="B125">
        <v>2017</v>
      </c>
      <c r="C125">
        <v>117</v>
      </c>
      <c r="D125" s="2">
        <v>2.4E-2</v>
      </c>
    </row>
    <row r="126" spans="1:4" x14ac:dyDescent="0.25">
      <c r="A126" t="s">
        <v>252</v>
      </c>
      <c r="B126">
        <v>2017</v>
      </c>
      <c r="C126">
        <v>99</v>
      </c>
      <c r="D126" s="2">
        <v>0.02</v>
      </c>
    </row>
    <row r="127" spans="1:4" x14ac:dyDescent="0.25">
      <c r="A127" t="s">
        <v>238</v>
      </c>
      <c r="B127">
        <v>2017</v>
      </c>
      <c r="C127">
        <v>94</v>
      </c>
      <c r="D127" s="2">
        <v>1.9E-2</v>
      </c>
    </row>
    <row r="128" spans="1:4" x14ac:dyDescent="0.25">
      <c r="A128" t="s">
        <v>241</v>
      </c>
      <c r="B128">
        <v>2017</v>
      </c>
      <c r="C128">
        <v>93</v>
      </c>
      <c r="D128" s="2">
        <v>1.9E-2</v>
      </c>
    </row>
    <row r="129" spans="1:4" x14ac:dyDescent="0.25">
      <c r="A129" t="s">
        <v>234</v>
      </c>
      <c r="B129">
        <v>2017</v>
      </c>
      <c r="C129">
        <v>88</v>
      </c>
      <c r="D129" s="2">
        <v>1.7999999999999999E-2</v>
      </c>
    </row>
    <row r="130" spans="1:4" x14ac:dyDescent="0.25">
      <c r="A130" t="s">
        <v>237</v>
      </c>
      <c r="B130">
        <v>2017</v>
      </c>
      <c r="C130">
        <v>83</v>
      </c>
      <c r="D130" s="2">
        <v>1.7000000000000001E-2</v>
      </c>
    </row>
    <row r="131" spans="1:4" x14ac:dyDescent="0.25">
      <c r="A131" t="s">
        <v>260</v>
      </c>
      <c r="B131">
        <v>2017</v>
      </c>
      <c r="C131">
        <v>79</v>
      </c>
      <c r="D131" s="2">
        <v>1.6E-2</v>
      </c>
    </row>
    <row r="132" spans="1:4" x14ac:dyDescent="0.25">
      <c r="A132" t="s">
        <v>230</v>
      </c>
      <c r="B132">
        <v>2017</v>
      </c>
      <c r="C132">
        <v>70</v>
      </c>
      <c r="D132" s="2">
        <v>1.4E-2</v>
      </c>
    </row>
    <row r="133" spans="1:4" x14ac:dyDescent="0.25">
      <c r="A133" t="s">
        <v>240</v>
      </c>
      <c r="B133">
        <v>2017</v>
      </c>
      <c r="C133">
        <v>67</v>
      </c>
      <c r="D133" s="2">
        <v>1.4E-2</v>
      </c>
    </row>
    <row r="134" spans="1:4" x14ac:dyDescent="0.25">
      <c r="A134" t="s">
        <v>265</v>
      </c>
      <c r="B134">
        <v>2017</v>
      </c>
      <c r="C134">
        <v>63</v>
      </c>
      <c r="D134" s="2">
        <v>1.2999999999999999E-2</v>
      </c>
    </row>
    <row r="135" spans="1:4" x14ac:dyDescent="0.25">
      <c r="A135" t="s">
        <v>246</v>
      </c>
      <c r="B135">
        <v>2017</v>
      </c>
      <c r="C135">
        <v>60</v>
      </c>
      <c r="D135" s="2">
        <v>1.2E-2</v>
      </c>
    </row>
    <row r="136" spans="1:4" x14ac:dyDescent="0.25">
      <c r="A136" t="s">
        <v>273</v>
      </c>
      <c r="B136">
        <v>2017</v>
      </c>
      <c r="C136">
        <v>58</v>
      </c>
      <c r="D136" s="2">
        <v>1.2E-2</v>
      </c>
    </row>
    <row r="137" spans="1:4" x14ac:dyDescent="0.25">
      <c r="A137" t="s">
        <v>280</v>
      </c>
      <c r="B137">
        <v>2017</v>
      </c>
      <c r="C137">
        <v>54</v>
      </c>
      <c r="D137" s="2">
        <v>1.0999999999999999E-2</v>
      </c>
    </row>
    <row r="138" spans="1:4" x14ac:dyDescent="0.25">
      <c r="A138" t="s">
        <v>244</v>
      </c>
      <c r="B138">
        <v>2017</v>
      </c>
      <c r="C138">
        <v>53</v>
      </c>
      <c r="D138" s="2">
        <v>1.0999999999999999E-2</v>
      </c>
    </row>
    <row r="139" spans="1:4" x14ac:dyDescent="0.25">
      <c r="A139" t="s">
        <v>229</v>
      </c>
      <c r="B139">
        <v>2017</v>
      </c>
      <c r="C139">
        <v>49</v>
      </c>
      <c r="D139" s="2">
        <v>0.01</v>
      </c>
    </row>
    <row r="140" spans="1:4" x14ac:dyDescent="0.25">
      <c r="A140" t="s">
        <v>274</v>
      </c>
      <c r="B140">
        <v>2017</v>
      </c>
      <c r="C140">
        <v>45</v>
      </c>
      <c r="D140" s="2">
        <v>8.9999999999999993E-3</v>
      </c>
    </row>
    <row r="141" spans="1:4" x14ac:dyDescent="0.25">
      <c r="A141" t="s">
        <v>242</v>
      </c>
      <c r="B141">
        <v>2017</v>
      </c>
      <c r="C141">
        <v>43</v>
      </c>
      <c r="D141" s="2">
        <v>8.9999999999999993E-3</v>
      </c>
    </row>
    <row r="142" spans="1:4" x14ac:dyDescent="0.25">
      <c r="A142" t="s">
        <v>247</v>
      </c>
      <c r="B142">
        <v>2017</v>
      </c>
      <c r="C142">
        <v>39</v>
      </c>
      <c r="D142" s="2">
        <v>8.0000000000000002E-3</v>
      </c>
    </row>
    <row r="143" spans="1:4" x14ac:dyDescent="0.25">
      <c r="A143" t="s">
        <v>282</v>
      </c>
      <c r="B143">
        <v>2017</v>
      </c>
      <c r="C143">
        <v>35</v>
      </c>
      <c r="D143" s="2">
        <v>7.0000000000000001E-3</v>
      </c>
    </row>
    <row r="144" spans="1:4" x14ac:dyDescent="0.25">
      <c r="A144" t="s">
        <v>281</v>
      </c>
      <c r="B144">
        <v>2017</v>
      </c>
      <c r="C144">
        <v>33</v>
      </c>
      <c r="D144" s="2">
        <v>7.0000000000000001E-3</v>
      </c>
    </row>
    <row r="145" spans="1:4" x14ac:dyDescent="0.25">
      <c r="A145" t="s">
        <v>248</v>
      </c>
      <c r="B145">
        <v>2017</v>
      </c>
      <c r="C145">
        <v>33</v>
      </c>
      <c r="D145" s="2">
        <v>7.0000000000000001E-3</v>
      </c>
    </row>
    <row r="146" spans="1:4" x14ac:dyDescent="0.25">
      <c r="A146" t="s">
        <v>258</v>
      </c>
      <c r="B146">
        <v>2017</v>
      </c>
      <c r="C146">
        <v>32</v>
      </c>
      <c r="D146" s="2">
        <v>7.0000000000000001E-3</v>
      </c>
    </row>
    <row r="147" spans="1:4" x14ac:dyDescent="0.25">
      <c r="A147" t="s">
        <v>245</v>
      </c>
      <c r="B147">
        <v>2017</v>
      </c>
      <c r="C147">
        <v>30</v>
      </c>
      <c r="D147" s="2">
        <v>6.0000000000000001E-3</v>
      </c>
    </row>
    <row r="148" spans="1:4" x14ac:dyDescent="0.25">
      <c r="A148" t="s">
        <v>277</v>
      </c>
      <c r="B148">
        <v>2017</v>
      </c>
      <c r="C148">
        <v>30</v>
      </c>
      <c r="D148" s="2">
        <v>6.0000000000000001E-3</v>
      </c>
    </row>
    <row r="149" spans="1:4" x14ac:dyDescent="0.25">
      <c r="A149" t="s">
        <v>232</v>
      </c>
      <c r="B149">
        <v>2017</v>
      </c>
      <c r="C149">
        <v>29</v>
      </c>
      <c r="D149" s="2">
        <v>6.0000000000000001E-3</v>
      </c>
    </row>
    <row r="150" spans="1:4" x14ac:dyDescent="0.25">
      <c r="A150" t="s">
        <v>291</v>
      </c>
      <c r="B150">
        <v>2017</v>
      </c>
      <c r="C150">
        <v>27</v>
      </c>
      <c r="D150" s="2">
        <v>5.0000000000000001E-3</v>
      </c>
    </row>
    <row r="151" spans="1:4" x14ac:dyDescent="0.25">
      <c r="A151" t="s">
        <v>292</v>
      </c>
      <c r="B151">
        <v>2017</v>
      </c>
      <c r="C151">
        <v>24</v>
      </c>
      <c r="D151" s="2">
        <v>5.0000000000000001E-3</v>
      </c>
    </row>
    <row r="152" spans="1:4" x14ac:dyDescent="0.25">
      <c r="A152" t="s">
        <v>233</v>
      </c>
      <c r="B152">
        <v>2017</v>
      </c>
      <c r="C152">
        <v>24</v>
      </c>
      <c r="D152" s="2">
        <v>5.0000000000000001E-3</v>
      </c>
    </row>
    <row r="153" spans="1:4" x14ac:dyDescent="0.25">
      <c r="A153" t="s">
        <v>259</v>
      </c>
      <c r="B153">
        <v>2017</v>
      </c>
      <c r="C153">
        <v>22</v>
      </c>
      <c r="D153" s="2">
        <v>4.0000000000000001E-3</v>
      </c>
    </row>
    <row r="154" spans="1:4" x14ac:dyDescent="0.25">
      <c r="A154" t="s">
        <v>250</v>
      </c>
      <c r="B154">
        <v>2017</v>
      </c>
      <c r="C154">
        <v>19</v>
      </c>
      <c r="D154" s="2">
        <v>4.0000000000000001E-3</v>
      </c>
    </row>
    <row r="155" spans="1:4" x14ac:dyDescent="0.25">
      <c r="A155" t="s">
        <v>278</v>
      </c>
      <c r="B155">
        <v>2017</v>
      </c>
      <c r="C155">
        <v>19</v>
      </c>
      <c r="D155" s="2">
        <v>4.0000000000000001E-3</v>
      </c>
    </row>
    <row r="156" spans="1:4" x14ac:dyDescent="0.25">
      <c r="A156" t="s">
        <v>279</v>
      </c>
      <c r="B156">
        <v>2017</v>
      </c>
      <c r="C156">
        <v>16</v>
      </c>
      <c r="D156" s="2">
        <v>3.0000000000000001E-3</v>
      </c>
    </row>
    <row r="157" spans="1:4" x14ac:dyDescent="0.25">
      <c r="A157" t="s">
        <v>293</v>
      </c>
      <c r="B157">
        <v>2017</v>
      </c>
      <c r="C157">
        <v>12</v>
      </c>
      <c r="D157" s="2">
        <v>2E-3</v>
      </c>
    </row>
    <row r="158" spans="1:4" x14ac:dyDescent="0.25">
      <c r="A158" t="s">
        <v>294</v>
      </c>
      <c r="B158">
        <v>2017</v>
      </c>
      <c r="C158">
        <v>12</v>
      </c>
      <c r="D158" s="2">
        <v>2E-3</v>
      </c>
    </row>
    <row r="159" spans="1:4" x14ac:dyDescent="0.25">
      <c r="A159" t="s">
        <v>270</v>
      </c>
      <c r="B159">
        <v>2017</v>
      </c>
      <c r="C159">
        <v>11</v>
      </c>
      <c r="D159" s="2">
        <v>2E-3</v>
      </c>
    </row>
    <row r="160" spans="1:4" x14ac:dyDescent="0.25">
      <c r="A160" t="s">
        <v>295</v>
      </c>
      <c r="B160">
        <v>2017</v>
      </c>
      <c r="C160">
        <v>11</v>
      </c>
      <c r="D160" s="2">
        <v>2E-3</v>
      </c>
    </row>
    <row r="161" spans="1:4" x14ac:dyDescent="0.25">
      <c r="A161" t="s">
        <v>296</v>
      </c>
      <c r="B161">
        <v>2017</v>
      </c>
      <c r="C161">
        <v>10</v>
      </c>
      <c r="D161" s="2">
        <v>2E-3</v>
      </c>
    </row>
    <row r="162" spans="1:4" x14ac:dyDescent="0.25">
      <c r="A162" t="s">
        <v>227</v>
      </c>
      <c r="B162">
        <v>2017</v>
      </c>
      <c r="C162">
        <v>250</v>
      </c>
      <c r="D162" s="2">
        <v>5.0999999999999997E-2</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7D99B-DF5E-4C82-9828-087166D2B9BC}">
  <dimension ref="A1:B13"/>
  <sheetViews>
    <sheetView workbookViewId="0">
      <pane ySplit="1" topLeftCell="A2" activePane="bottomLeft" state="frozen"/>
      <selection pane="bottomLeft" activeCell="A2" sqref="A2"/>
    </sheetView>
  </sheetViews>
  <sheetFormatPr defaultRowHeight="15" x14ac:dyDescent="0.25"/>
  <cols>
    <col min="1" max="1" width="40.28515625" bestFit="1" customWidth="1"/>
    <col min="2" max="2" width="114.42578125" customWidth="1"/>
  </cols>
  <sheetData>
    <row r="1" spans="1:2" x14ac:dyDescent="0.25">
      <c r="A1" s="19" t="s">
        <v>17</v>
      </c>
      <c r="B1" s="19" t="s">
        <v>297</v>
      </c>
    </row>
    <row r="2" spans="1:2" x14ac:dyDescent="0.25">
      <c r="A2" s="19" t="s">
        <v>48</v>
      </c>
      <c r="B2" s="19" t="s">
        <v>298</v>
      </c>
    </row>
    <row r="3" spans="1:2" x14ac:dyDescent="0.25">
      <c r="A3" s="7" t="s">
        <v>43</v>
      </c>
      <c r="B3" s="19" t="s">
        <v>299</v>
      </c>
    </row>
    <row r="4" spans="1:2" ht="60" x14ac:dyDescent="0.25">
      <c r="A4" s="31" t="s">
        <v>300</v>
      </c>
      <c r="B4" s="32" t="s">
        <v>301</v>
      </c>
    </row>
    <row r="5" spans="1:2" x14ac:dyDescent="0.25">
      <c r="A5" s="31" t="s">
        <v>23</v>
      </c>
      <c r="B5" s="33" t="s">
        <v>302</v>
      </c>
    </row>
    <row r="6" spans="1:2" x14ac:dyDescent="0.25">
      <c r="A6" s="31" t="s">
        <v>24</v>
      </c>
      <c r="B6" s="32" t="s">
        <v>303</v>
      </c>
    </row>
    <row r="7" spans="1:2" x14ac:dyDescent="0.25">
      <c r="A7" s="31" t="s">
        <v>304</v>
      </c>
      <c r="B7" s="33" t="s">
        <v>305</v>
      </c>
    </row>
    <row r="8" spans="1:2" x14ac:dyDescent="0.25">
      <c r="A8" s="31" t="s">
        <v>26</v>
      </c>
      <c r="B8" s="32" t="s">
        <v>306</v>
      </c>
    </row>
    <row r="9" spans="1:2" x14ac:dyDescent="0.25">
      <c r="A9" s="31" t="s">
        <v>27</v>
      </c>
      <c r="B9" s="33" t="s">
        <v>307</v>
      </c>
    </row>
    <row r="10" spans="1:2" x14ac:dyDescent="0.25">
      <c r="A10" s="31" t="s">
        <v>28</v>
      </c>
      <c r="B10" s="32" t="s">
        <v>308</v>
      </c>
    </row>
    <row r="11" spans="1:2" x14ac:dyDescent="0.25">
      <c r="A11" s="31" t="s">
        <v>29</v>
      </c>
      <c r="B11" s="33" t="s">
        <v>309</v>
      </c>
    </row>
    <row r="12" spans="1:2" x14ac:dyDescent="0.25">
      <c r="A12" s="31" t="s">
        <v>30</v>
      </c>
      <c r="B12" s="32" t="s">
        <v>310</v>
      </c>
    </row>
    <row r="13" spans="1:2" ht="45" x14ac:dyDescent="0.25">
      <c r="A13" s="31" t="s">
        <v>31</v>
      </c>
      <c r="B13" s="33" t="s">
        <v>311</v>
      </c>
    </row>
  </sheetData>
  <phoneticPr fontId="21" type="noConversion"/>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45E50-271E-424A-8501-C998E7119CE6}">
  <dimension ref="A1:B10"/>
  <sheetViews>
    <sheetView workbookViewId="0">
      <pane ySplit="1" topLeftCell="A2" activePane="bottomLeft" state="frozen"/>
      <selection pane="bottomLeft" activeCell="A3" sqref="A3"/>
    </sheetView>
  </sheetViews>
  <sheetFormatPr defaultRowHeight="15" x14ac:dyDescent="0.25"/>
  <cols>
    <col min="1" max="1" width="15.42578125" bestFit="1" customWidth="1"/>
    <col min="2" max="2" width="102.5703125" bestFit="1" customWidth="1"/>
  </cols>
  <sheetData>
    <row r="1" spans="1:2" x14ac:dyDescent="0.25">
      <c r="A1" t="s">
        <v>312</v>
      </c>
      <c r="B1" t="s">
        <v>297</v>
      </c>
    </row>
    <row r="2" spans="1:2" x14ac:dyDescent="0.25">
      <c r="A2" t="s">
        <v>313</v>
      </c>
      <c r="B2" t="s">
        <v>314</v>
      </c>
    </row>
    <row r="3" spans="1:2" x14ac:dyDescent="0.25">
      <c r="A3" t="s">
        <v>32</v>
      </c>
      <c r="B3" t="s">
        <v>315</v>
      </c>
    </row>
    <row r="4" spans="1:2" x14ac:dyDescent="0.25">
      <c r="A4" t="s">
        <v>316</v>
      </c>
      <c r="B4" t="s">
        <v>317</v>
      </c>
    </row>
    <row r="5" spans="1:2" x14ac:dyDescent="0.25">
      <c r="A5" t="s">
        <v>318</v>
      </c>
      <c r="B5" t="s">
        <v>319</v>
      </c>
    </row>
    <row r="6" spans="1:2" x14ac:dyDescent="0.25">
      <c r="A6" t="s">
        <v>35</v>
      </c>
      <c r="B6" t="s">
        <v>320</v>
      </c>
    </row>
    <row r="7" spans="1:2" x14ac:dyDescent="0.25">
      <c r="A7" t="s">
        <v>223</v>
      </c>
      <c r="B7" t="s">
        <v>321</v>
      </c>
    </row>
    <row r="8" spans="1:2" x14ac:dyDescent="0.25">
      <c r="A8" t="s">
        <v>224</v>
      </c>
      <c r="B8" t="s">
        <v>322</v>
      </c>
    </row>
    <row r="9" spans="1:2" x14ac:dyDescent="0.25">
      <c r="A9" t="s">
        <v>34</v>
      </c>
      <c r="B9" t="s">
        <v>323</v>
      </c>
    </row>
    <row r="10" spans="1:2" x14ac:dyDescent="0.25">
      <c r="A10" t="s">
        <v>35</v>
      </c>
      <c r="B10" t="s">
        <v>324</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40678-A7F9-4733-AD04-9D51445D29DF}">
  <dimension ref="A1:B24"/>
  <sheetViews>
    <sheetView workbookViewId="0">
      <pane ySplit="1" topLeftCell="A2" activePane="bottomLeft" state="frozen"/>
      <selection pane="bottomLeft" activeCell="B28" sqref="B28"/>
    </sheetView>
  </sheetViews>
  <sheetFormatPr defaultRowHeight="15" x14ac:dyDescent="0.25"/>
  <cols>
    <col min="1" max="1" width="39.85546875" bestFit="1" customWidth="1"/>
    <col min="2" max="2" width="165" bestFit="1" customWidth="1"/>
  </cols>
  <sheetData>
    <row r="1" spans="1:2" x14ac:dyDescent="0.25">
      <c r="A1" t="s">
        <v>32</v>
      </c>
      <c r="B1" t="s">
        <v>297</v>
      </c>
    </row>
    <row r="2" spans="1:2" x14ac:dyDescent="0.25">
      <c r="A2" t="s">
        <v>44</v>
      </c>
      <c r="B2" t="s">
        <v>325</v>
      </c>
    </row>
    <row r="3" spans="1:2" x14ac:dyDescent="0.25">
      <c r="A3" t="s">
        <v>326</v>
      </c>
      <c r="B3" t="s">
        <v>327</v>
      </c>
    </row>
    <row r="4" spans="1:2" x14ac:dyDescent="0.25">
      <c r="A4" t="s">
        <v>136</v>
      </c>
      <c r="B4" t="s">
        <v>328</v>
      </c>
    </row>
    <row r="5" spans="1:2" x14ac:dyDescent="0.25">
      <c r="A5" t="s">
        <v>160</v>
      </c>
      <c r="B5" t="s">
        <v>329</v>
      </c>
    </row>
    <row r="6" spans="1:2" x14ac:dyDescent="0.25">
      <c r="A6" t="s">
        <v>49</v>
      </c>
      <c r="B6" t="s">
        <v>330</v>
      </c>
    </row>
    <row r="7" spans="1:2" x14ac:dyDescent="0.25">
      <c r="A7" t="s">
        <v>64</v>
      </c>
      <c r="B7" t="s">
        <v>331</v>
      </c>
    </row>
    <row r="8" spans="1:2" x14ac:dyDescent="0.25">
      <c r="A8" t="s">
        <v>73</v>
      </c>
      <c r="B8" t="s">
        <v>332</v>
      </c>
    </row>
    <row r="9" spans="1:2" x14ac:dyDescent="0.25">
      <c r="A9" t="s">
        <v>78</v>
      </c>
      <c r="B9" t="s">
        <v>333</v>
      </c>
    </row>
    <row r="10" spans="1:2" x14ac:dyDescent="0.25">
      <c r="A10" t="s">
        <v>87</v>
      </c>
      <c r="B10" t="s">
        <v>334</v>
      </c>
    </row>
    <row r="11" spans="1:2" x14ac:dyDescent="0.25">
      <c r="A11" t="s">
        <v>92</v>
      </c>
      <c r="B11" t="s">
        <v>92</v>
      </c>
    </row>
    <row r="12" spans="1:2" x14ac:dyDescent="0.25">
      <c r="A12" t="s">
        <v>95</v>
      </c>
      <c r="B12" t="s">
        <v>335</v>
      </c>
    </row>
    <row r="13" spans="1:2" x14ac:dyDescent="0.25">
      <c r="A13" t="s">
        <v>99</v>
      </c>
      <c r="B13" t="s">
        <v>336</v>
      </c>
    </row>
    <row r="14" spans="1:2" x14ac:dyDescent="0.25">
      <c r="A14" t="s">
        <v>126</v>
      </c>
      <c r="B14" t="s">
        <v>337</v>
      </c>
    </row>
    <row r="15" spans="1:2" x14ac:dyDescent="0.25">
      <c r="A15" t="s">
        <v>130</v>
      </c>
      <c r="B15" t="s">
        <v>338</v>
      </c>
    </row>
    <row r="16" spans="1:2" x14ac:dyDescent="0.25">
      <c r="A16" t="s">
        <v>132</v>
      </c>
      <c r="B16" t="s">
        <v>339</v>
      </c>
    </row>
    <row r="17" spans="1:2" x14ac:dyDescent="0.25">
      <c r="A17" t="s">
        <v>134</v>
      </c>
      <c r="B17" t="s">
        <v>340</v>
      </c>
    </row>
    <row r="18" spans="1:2" x14ac:dyDescent="0.25">
      <c r="A18" t="s">
        <v>136</v>
      </c>
      <c r="B18" t="s">
        <v>328</v>
      </c>
    </row>
    <row r="19" spans="1:2" x14ac:dyDescent="0.25">
      <c r="A19" t="s">
        <v>156</v>
      </c>
      <c r="B19" t="s">
        <v>341</v>
      </c>
    </row>
    <row r="20" spans="1:2" x14ac:dyDescent="0.25">
      <c r="A20" t="s">
        <v>160</v>
      </c>
      <c r="B20" t="s">
        <v>342</v>
      </c>
    </row>
    <row r="21" spans="1:2" x14ac:dyDescent="0.25">
      <c r="A21" t="s">
        <v>166</v>
      </c>
      <c r="B21" t="s">
        <v>343</v>
      </c>
    </row>
    <row r="22" spans="1:2" x14ac:dyDescent="0.25">
      <c r="A22" t="s">
        <v>178</v>
      </c>
      <c r="B22" t="s">
        <v>344</v>
      </c>
    </row>
    <row r="23" spans="1:2" x14ac:dyDescent="0.25">
      <c r="A23" t="s">
        <v>180</v>
      </c>
      <c r="B23" t="s">
        <v>345</v>
      </c>
    </row>
    <row r="24" spans="1:2" x14ac:dyDescent="0.25">
      <c r="A24" t="s">
        <v>185</v>
      </c>
      <c r="B24" t="s">
        <v>346</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FF6E6-302C-4086-BE8A-38EFF90DB81E}">
  <dimension ref="A1:G6"/>
  <sheetViews>
    <sheetView workbookViewId="0">
      <pane ySplit="1" topLeftCell="A2" activePane="bottomLeft" state="frozen"/>
      <selection pane="bottomLeft" activeCell="I11" sqref="I11"/>
    </sheetView>
  </sheetViews>
  <sheetFormatPr defaultRowHeight="15" x14ac:dyDescent="0.25"/>
  <cols>
    <col min="1" max="1" width="46.7109375" style="23" bestFit="1" customWidth="1"/>
    <col min="2" max="2" width="60.7109375" style="20" bestFit="1" customWidth="1"/>
    <col min="3" max="3" width="19.42578125" style="23" bestFit="1" customWidth="1"/>
  </cols>
  <sheetData>
    <row r="1" spans="1:7" x14ac:dyDescent="0.25">
      <c r="A1" s="23" t="s">
        <v>347</v>
      </c>
      <c r="B1" s="20" t="s">
        <v>297</v>
      </c>
      <c r="C1" s="23" t="s">
        <v>348</v>
      </c>
    </row>
    <row r="2" spans="1:7" x14ac:dyDescent="0.25">
      <c r="A2" s="23" t="s">
        <v>349</v>
      </c>
      <c r="B2" s="20" t="s">
        <v>350</v>
      </c>
      <c r="C2" s="23" t="s">
        <v>351</v>
      </c>
    </row>
    <row r="3" spans="1:7" ht="45" x14ac:dyDescent="0.25">
      <c r="A3" s="23" t="s">
        <v>352</v>
      </c>
      <c r="B3" s="20" t="s">
        <v>353</v>
      </c>
      <c r="C3" s="23" t="s">
        <v>354</v>
      </c>
      <c r="G3" s="28"/>
    </row>
    <row r="4" spans="1:7" x14ac:dyDescent="0.25">
      <c r="A4" s="23" t="s">
        <v>355</v>
      </c>
      <c r="B4" s="24" t="s">
        <v>356</v>
      </c>
      <c r="C4" s="23" t="s">
        <v>351</v>
      </c>
    </row>
    <row r="5" spans="1:7" x14ac:dyDescent="0.25">
      <c r="A5" s="23" t="s">
        <v>357</v>
      </c>
      <c r="B5" s="24" t="s">
        <v>358</v>
      </c>
      <c r="C5" s="23" t="s">
        <v>351</v>
      </c>
    </row>
    <row r="6" spans="1:7" x14ac:dyDescent="0.25">
      <c r="A6" s="23" t="s">
        <v>359</v>
      </c>
      <c r="B6" s="24" t="s">
        <v>360</v>
      </c>
      <c r="C6" s="23" t="s">
        <v>351</v>
      </c>
    </row>
  </sheetData>
  <hyperlinks>
    <hyperlink ref="B4" r:id="rId1" xr:uid="{63DB5BB1-E726-406F-91C7-E6C6B644C9AA}"/>
    <hyperlink ref="B5" r:id="rId2" xr:uid="{3473307C-46A9-4B0A-A945-A8140C81B6FC}"/>
    <hyperlink ref="B6" r:id="rId3" xr:uid="{F107E594-1859-4EB9-AF81-0CBEE6FB3B59}"/>
  </hyperlinks>
  <pageMargins left="0.7" right="0.7" top="0.75" bottom="0.75" header="0.3" footer="0.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fae577968ed4be8b7cfa6b3c1b2b2a3 xmlns="5a270485-b602-4791-9fb5-656146125b0d">
      <Terms xmlns="http://schemas.microsoft.com/office/infopath/2007/PartnerControls"/>
    </ofae577968ed4be8b7cfa6b3c1b2b2a3>
    <URL xmlns="fbf5249a-5528-41dd-9035-ff3b50401245">
      <Url xsi:nil="true"/>
      <Description xsi:nil="true"/>
    </URL>
    <TaxCatchAllLabel xmlns="5a270485-b602-4791-9fb5-656146125b0d" xsi:nil="true"/>
    <LikesCount xmlns="http://schemas.microsoft.com/sharepoint/v3" xsi:nil="true"/>
    <ebb03eb60f1c456383d550cda2a2ac01 xmlns="5a270485-b602-4791-9fb5-656146125b0d">
      <Terms xmlns="http://schemas.microsoft.com/office/infopath/2007/PartnerControls">
        <TermInfo xmlns="http://schemas.microsoft.com/office/infopath/2007/PartnerControls">
          <TermName xmlns="http://schemas.microsoft.com/office/infopath/2007/PartnerControls">Overige eindproducten</TermName>
          <TermId xmlns="http://schemas.microsoft.com/office/infopath/2007/PartnerControls">ca5ba1cb-666d-410d-a97f-30a561c0a7ff</TermId>
        </TermInfo>
        <TermInfo xmlns="http://schemas.microsoft.com/office/infopath/2007/PartnerControls">
          <TermName xmlns="http://schemas.microsoft.com/office/infopath/2007/PartnerControls">Na afronding</TermName>
          <TermId xmlns="http://schemas.microsoft.com/office/infopath/2007/PartnerControls">1671e4a9-8a1a-470a-ab89-e9625d433932</TermId>
        </TermInfo>
      </Terms>
    </ebb03eb60f1c456383d550cda2a2ac01>
    <Ratings xmlns="http://schemas.microsoft.com/sharepoint/v3" xsi:nil="true"/>
    <_dlc_DocId xmlns="5a270485-b602-4791-9fb5-656146125b0d" xsi:nil="true"/>
    <TaxCatchAll xmlns="5a270485-b602-4791-9fb5-656146125b0d">
      <Value>127</Value>
      <Value>246</Value>
    </TaxCatchAll>
    <_dlc_DocIdUrl xmlns="5a270485-b602-4791-9fb5-656146125b0d">
      <Url xsi:nil="true"/>
      <Description xsi:nil="true"/>
    </_dlc_DocIdUrl>
    <LikedBy xmlns="http://schemas.microsoft.com/sharepoint/v3">
      <UserInfo>
        <DisplayName/>
        <AccountId xsi:nil="true"/>
        <AccountType/>
      </UserInfo>
    </LikedBy>
    <_dlc_DocIdPersistId xmlns="5a270485-b602-4791-9fb5-656146125b0d" xsi:nil="true"/>
    <Verantwoordelijke xmlns="fbf5249a-5528-41dd-9035-ff3b50401245">
      <UserInfo>
        <DisplayName/>
        <AccountId xsi:nil="true"/>
        <AccountType/>
      </UserInfo>
    </Verantwoordelijke>
    <Deadline xmlns="fbf5249a-5528-41dd-9035-ff3b50401245" xsi:nil="true"/>
    <lcf76f155ced4ddcb4097134ff3c332f xmlns="fbf5249a-5528-41dd-9035-ff3b50401245">
      <Terms xmlns="http://schemas.microsoft.com/office/infopath/2007/PartnerControls"/>
    </lcf76f155ced4ddcb4097134ff3c332f>
    <TaxKeywordTaxHTField xmlns="5a270485-b602-4791-9fb5-656146125b0d">
      <Terms xmlns="http://schemas.microsoft.com/office/infopath/2007/PartnerControls"/>
    </TaxKeywordTaxHTField>
    <Definitief xmlns="fbf5249a-5528-41dd-9035-ff3b50401245">false</Definitief>
    <Omschrijving xmlns="fbf5249a-5528-41dd-9035-ff3b50401245" xsi:nil="true"/>
    <RatedBy xmlns="http://schemas.microsoft.com/sharepoint/v3">
      <UserInfo>
        <DisplayName/>
        <AccountId xsi:nil="true"/>
        <AccountType/>
      </UserInfo>
    </RatedBy>
    <_ip_UnifiedCompliancePolicyUIAction xmlns="http://schemas.microsoft.com/sharepoint/v3" xsi:nil="true"/>
    <_ip_UnifiedCompliancePolicyProperties xmlns="http://schemas.microsoft.com/sharepoint/v3" xsi:nil="true"/>
    <SharedWithUsers xmlns="5a270485-b602-4791-9fb5-656146125b0d">
      <UserInfo>
        <DisplayName>Coen Eisma</DisplayName>
        <AccountId>14</AccountId>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Proces - GDH Word Document" ma:contentTypeID="0x0101008696D14171FA4CED8F032AD334D7A9EF007FD8A43A654E6F4D8A4378CB6A505F6C" ma:contentTypeVersion="31" ma:contentTypeDescription="Maak een nieuw Word document." ma:contentTypeScope="" ma:versionID="e06d2ee0ffb718ae23bc985b0232e527">
  <xsd:schema xmlns:xsd="http://www.w3.org/2001/XMLSchema" xmlns:xs="http://www.w3.org/2001/XMLSchema" xmlns:p="http://schemas.microsoft.com/office/2006/metadata/properties" xmlns:ns1="http://schemas.microsoft.com/sharepoint/v3" xmlns:ns2="5a270485-b602-4791-9fb5-656146125b0d" xmlns:ns3="fbf5249a-5528-41dd-9035-ff3b50401245" targetNamespace="http://schemas.microsoft.com/office/2006/metadata/properties" ma:root="true" ma:fieldsID="ac1e5885ee057f1a5e9bf7b16fb9a288" ns1:_="" ns2:_="" ns3:_="">
    <xsd:import namespace="http://schemas.microsoft.com/sharepoint/v3"/>
    <xsd:import namespace="5a270485-b602-4791-9fb5-656146125b0d"/>
    <xsd:import namespace="fbf5249a-5528-41dd-9035-ff3b50401245"/>
    <xsd:element name="properties">
      <xsd:complexType>
        <xsd:sequence>
          <xsd:element name="documentManagement">
            <xsd:complexType>
              <xsd:all>
                <xsd:element ref="ns3:Verantwoordelijke" minOccurs="0"/>
                <xsd:element ref="ns3:Definitief" minOccurs="0"/>
                <xsd:element ref="ns3:Deadline" minOccurs="0"/>
                <xsd:element ref="ns2:_dlc_DocId" minOccurs="0"/>
                <xsd:element ref="ns2:_dlc_DocIdPersistId" minOccurs="0"/>
                <xsd:element ref="ns2:ebb03eb60f1c456383d550cda2a2ac01" minOccurs="0"/>
                <xsd:element ref="ns2:TaxCatchAll" minOccurs="0"/>
                <xsd:element ref="ns2:TaxCatchAllLabel" minOccurs="0"/>
                <xsd:element ref="ns2:ofae577968ed4be8b7cfa6b3c1b2b2a3" minOccurs="0"/>
                <xsd:element ref="ns2:TaxKeywordTaxHTField" minOccurs="0"/>
                <xsd:element ref="ns2:_dlc_DocIdUrl"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2:SharedWithUsers" minOccurs="0"/>
                <xsd:element ref="ns2:SharedWithDetails" minOccurs="0"/>
                <xsd:element ref="ns3:MediaLengthInSeconds" minOccurs="0"/>
                <xsd:element ref="ns1:AverageRating" minOccurs="0"/>
                <xsd:element ref="ns1:RatingCount" minOccurs="0"/>
                <xsd:element ref="ns1:RatedBy" minOccurs="0"/>
                <xsd:element ref="ns1:Ratings" minOccurs="0"/>
                <xsd:element ref="ns1:LikesCount" minOccurs="0"/>
                <xsd:element ref="ns1:LikedBy" minOccurs="0"/>
                <xsd:element ref="ns3:URL" minOccurs="0"/>
                <xsd:element ref="ns3:Omschrijving" minOccurs="0"/>
                <xsd:element ref="ns3:lcf76f155ced4ddcb4097134ff3c332f"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34" nillable="true" ma:displayName="Classificatie (0-5)" ma:decimals="2" ma:description="Gemiddelde waarde van alle classificaties die zijn ingediend" ma:internalName="AverageRating" ma:readOnly="true">
      <xsd:simpleType>
        <xsd:restriction base="dms:Number"/>
      </xsd:simpleType>
    </xsd:element>
    <xsd:element name="RatingCount" ma:index="35" nillable="true" ma:displayName="Aantal classificaties" ma:decimals="0" ma:description="Aantal ingediende classificaties" ma:internalName="RatingCount" ma:readOnly="true">
      <xsd:simpleType>
        <xsd:restriction base="dms:Number"/>
      </xsd:simpleType>
    </xsd:element>
    <xsd:element name="RatedBy" ma:index="36" nillable="true" ma:displayName="Beoordeeld door" ma:description="Gebruikers hebben het item beoordeeld."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37" nillable="true" ma:displayName="Gebruikersbeoordelingen" ma:description="Gebruikersbeoordelingen voor het item" ma:hidden="true" ma:internalName="Ratings">
      <xsd:simpleType>
        <xsd:restriction base="dms:Note"/>
      </xsd:simpleType>
    </xsd:element>
    <xsd:element name="LikesCount" ma:index="38" nillable="true" ma:displayName="Aantal Leuk" ma:internalName="LikesCount">
      <xsd:simpleType>
        <xsd:restriction base="dms:Unknown"/>
      </xsd:simpleType>
    </xsd:element>
    <xsd:element name="LikedBy" ma:index="39" nillable="true" ma:displayName="Leuk gevonden door"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ip_UnifiedCompliancePolicyProperties" ma:index="44" nillable="true" ma:displayName="Eigenschappen van het geïntegreerd beleid voor naleving" ma:hidden="true" ma:internalName="_ip_UnifiedCompliancePolicyProperties">
      <xsd:simpleType>
        <xsd:restriction base="dms:Note"/>
      </xsd:simpleType>
    </xsd:element>
    <xsd:element name="_ip_UnifiedCompliancePolicyUIAction" ma:index="45" nillable="true" ma:displayName="Actie van de gebruikersinterface van het geïntegreerd beleid voor nalev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a270485-b602-4791-9fb5-656146125b0d"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hidden="true" ma:internalName="_dlc_DocId" ma:readOnly="false">
      <xsd:simpleType>
        <xsd:restriction base="dms:Text"/>
      </xsd:simpleType>
    </xsd:element>
    <xsd:element name="_dlc_DocIdPersistId" ma:index="10" nillable="true" ma:displayName="Id blijven behouden" ma:description="Id behouden tijdens toevoegen." ma:hidden="true" ma:internalName="_dlc_DocIdPersistId" ma:readOnly="false">
      <xsd:simpleType>
        <xsd:restriction base="dms:Boolean"/>
      </xsd:simpleType>
    </xsd:element>
    <xsd:element name="ebb03eb60f1c456383d550cda2a2ac01" ma:index="11" ma:taxonomy="true" ma:internalName="ebb03eb60f1c456383d550cda2a2ac01" ma:taxonomyFieldName="Teamtrefwoorden" ma:displayName="Teamtrefwoorden" ma:readOnly="false" ma:default="" ma:fieldId="{ebb03eb6-0f1c-4563-83d5-50cda2a2ac01}" ma:taxonomyMulti="true" ma:sspId="0f84c60b-fce4-43bd-9f97-923732063525" ma:termSetId="d895fcd7-61d6-4458-9bec-2238a397f71e" ma:anchorId="2e95cd34-5568-40c5-8a54-8754e76fb1d7" ma:open="false" ma:isKeyword="false">
      <xsd:complexType>
        <xsd:sequence>
          <xsd:element ref="pc:Terms" minOccurs="0" maxOccurs="1"/>
        </xsd:sequence>
      </xsd:complexType>
    </xsd:element>
    <xsd:element name="TaxCatchAll" ma:index="12" nillable="true" ma:displayName="Taxonomy Catch All Column" ma:hidden="true" ma:list="{a57b00ac-0c0c-4501-bc90-8bef2ea84090}" ma:internalName="TaxCatchAll" ma:readOnly="false" ma:showField="CatchAllData" ma:web="5a270485-b602-4791-9fb5-656146125b0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57b00ac-0c0c-4501-bc90-8bef2ea84090}" ma:internalName="TaxCatchAllLabel" ma:readOnly="false" ma:showField="CatchAllDataLabel" ma:web="5a270485-b602-4791-9fb5-656146125b0d">
      <xsd:complexType>
        <xsd:complexContent>
          <xsd:extension base="dms:MultiChoiceLookup">
            <xsd:sequence>
              <xsd:element name="Value" type="dms:Lookup" maxOccurs="unbounded" minOccurs="0" nillable="true"/>
            </xsd:sequence>
          </xsd:extension>
        </xsd:complexContent>
      </xsd:complexType>
    </xsd:element>
    <xsd:element name="ofae577968ed4be8b7cfa6b3c1b2b2a3" ma:index="15" nillable="true" ma:taxonomy="true" ma:internalName="ofae577968ed4be8b7cfa6b3c1b2b2a3" ma:taxonomyFieldName="Documentsoort" ma:displayName="Documentsoort" ma:readOnly="false" ma:fieldId="{8fae5779-68ed-4be8-b7cf-a6b3c1b2b2a3}" ma:sspId="0f84c60b-fce4-43bd-9f97-923732063525" ma:termSetId="44435a80-4415-4597-a153-5101d02dcbdd"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Ondernemingstrefwoorden" ma:readOnly="false" ma:fieldId="{23f27201-bee3-471e-b2e7-b64fd8b7ca38}" ma:taxonomyMulti="true" ma:sspId="0f84c60b-fce4-43bd-9f97-923732063525" ma:termSetId="00000000-0000-0000-0000-000000000000" ma:anchorId="00000000-0000-0000-0000-000000000000" ma:open="true" ma:isKeyword="true">
      <xsd:complexType>
        <xsd:sequence>
          <xsd:element ref="pc:Terms" minOccurs="0" maxOccurs="1"/>
        </xsd:sequence>
      </xsd:complexType>
    </xsd:element>
    <xsd:element name="_dlc_DocIdUrl" ma:index="18" nillable="true" ma:displayName="Document-id" ma:description="Permanente koppeling naar dit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SharedWithUsers" ma:index="28" nillable="true" ma:displayName="Gedeeld met"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9" nillable="true" ma:displayName="Gedeeld met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f5249a-5528-41dd-9035-ff3b50401245" elementFormDefault="qualified">
    <xsd:import namespace="http://schemas.microsoft.com/office/2006/documentManagement/types"/>
    <xsd:import namespace="http://schemas.microsoft.com/office/infopath/2007/PartnerControls"/>
    <xsd:element name="Verantwoordelijke" ma:index="4" nillable="true" ma:displayName="Verantwoordelijke" ma:description="Wie is verantwoordelijk voor dit document?" ma:format="Dropdown" ma:list="UserInfo" ma:SharePointGroup="0" ma:internalName="Verantwoordelijke"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efinitief" ma:index="5" nillable="true" ma:displayName="Vastgesteld" ma:default="0" ma:description="Is dit document vastgesteld?" ma:format="Dropdown" ma:indexed="true" ma:internalName="Definitief">
      <xsd:simpleType>
        <xsd:restriction base="dms:Boolean"/>
      </xsd:simpleType>
    </xsd:element>
    <xsd:element name="Deadline" ma:index="6" nillable="true" ma:displayName="Deadline" ma:description="Wat is de deadline van dit document" ma:format="DateOnly" ma:internalName="Deadline" ma:readOnly="false">
      <xsd:simpleType>
        <xsd:restriction base="dms:DateTime"/>
      </xsd:simpleType>
    </xsd:element>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hidden="true" ma:internalName="MediaServiceKeyPoints" ma:readOnly="true">
      <xsd:simpleType>
        <xsd:restriction base="dms:Note"/>
      </xsd:simpleType>
    </xsd:element>
    <xsd:element name="MediaServiceAutoTags" ma:index="23" nillable="true" ma:displayName="Tags" ma:hidden="true" ma:internalName="MediaServiceAutoTags" ma:readOnly="true">
      <xsd:simpleType>
        <xsd:restriction base="dms:Text"/>
      </xsd:simpleType>
    </xsd:element>
    <xsd:element name="MediaServiceOCR" ma:index="24" nillable="true" ma:displayName="Extracted Text" ma:hidden="true" ma:internalName="MediaServiceOCR" ma:readOnly="true">
      <xsd:simpleType>
        <xsd:restriction base="dms:Note"/>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DateTaken" ma:index="27" nillable="true" ma:displayName="MediaServiceDateTaken" ma:hidden="true" ma:internalName="MediaServiceDateTaken" ma:readOnly="true">
      <xsd:simpleType>
        <xsd:restriction base="dms:Text"/>
      </xsd:simpleType>
    </xsd:element>
    <xsd:element name="MediaLengthInSeconds" ma:index="33" nillable="true" ma:displayName="Length (seconds)" ma:internalName="MediaLengthInSeconds" ma:readOnly="true">
      <xsd:simpleType>
        <xsd:restriction base="dms:Unknown"/>
      </xsd:simpleType>
    </xsd:element>
    <xsd:element name="URL" ma:index="40" nillable="true" ma:displayName="URL" ma:description="Eventuele URL naar de bronpagina van een PDF-document (RIS-pagina, website, etc.)" ma:format="Hyperlink" ma:internalName="URL">
      <xsd:complexType>
        <xsd:complexContent>
          <xsd:extension base="dms:URL">
            <xsd:sequence>
              <xsd:element name="Url" type="dms:ValidUrl" minOccurs="0" nillable="true"/>
              <xsd:element name="Description" type="xsd:string" nillable="true"/>
            </xsd:sequence>
          </xsd:extension>
        </xsd:complexContent>
      </xsd:complexType>
    </xsd:element>
    <xsd:element name="Omschrijving" ma:index="41" nillable="true" ma:displayName="Omschrijving" ma:description="In deze kolom kun je een eventuele beschrijving van het document kwijt. Bijvoorbeeld wat er op hoofdlijnen in het document te vinden is." ma:format="Dropdown" ma:internalName="Omschrijving">
      <xsd:simpleType>
        <xsd:restriction base="dms:Note">
          <xsd:maxLength value="255"/>
        </xsd:restriction>
      </xsd:simpleType>
    </xsd:element>
    <xsd:element name="lcf76f155ced4ddcb4097134ff3c332f" ma:index="43" nillable="true" ma:taxonomy="true" ma:internalName="lcf76f155ced4ddcb4097134ff3c332f" ma:taxonomyFieldName="MediaServiceImageTags" ma:displayName="Afbeeldingtags" ma:readOnly="false" ma:fieldId="{5cf76f15-5ced-4ddc-b409-7134ff3c332f}" ma:taxonomyMulti="true" ma:sspId="0f84c60b-fce4-43bd-9f97-923732063525"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Inhoudstype"/>
        <xsd:element ref="dc:title" minOccurs="0" maxOccurs="1" ma:index="1"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D5301A-B113-4654-A42A-302D56A4937F}">
  <ds:schemaRefs>
    <ds:schemaRef ds:uri="http://schemas.microsoft.com/sharepoint/events"/>
  </ds:schemaRefs>
</ds:datastoreItem>
</file>

<file path=customXml/itemProps2.xml><?xml version="1.0" encoding="utf-8"?>
<ds:datastoreItem xmlns:ds="http://schemas.openxmlformats.org/officeDocument/2006/customXml" ds:itemID="{5EAB11DF-43B0-47DD-AF29-B32EF7B386CE}">
  <ds:schemaRefs>
    <ds:schemaRef ds:uri="http://schemas.microsoft.com/sharepoint/v3/contenttype/forms"/>
  </ds:schemaRefs>
</ds:datastoreItem>
</file>

<file path=customXml/itemProps3.xml><?xml version="1.0" encoding="utf-8"?>
<ds:datastoreItem xmlns:ds="http://schemas.openxmlformats.org/officeDocument/2006/customXml" ds:itemID="{6A30B18A-B9B5-46DC-A051-BFCE1171729F}">
  <ds:schemaRefs>
    <ds:schemaRef ds:uri="http://schemas.microsoft.com/office/2006/metadata/properties"/>
    <ds:schemaRef ds:uri="http://schemas.microsoft.com/office/2006/documentManagement/types"/>
    <ds:schemaRef ds:uri="fbf5249a-5528-41dd-9035-ff3b50401245"/>
    <ds:schemaRef ds:uri="http://purl.org/dc/terms/"/>
    <ds:schemaRef ds:uri="5a270485-b602-4791-9fb5-656146125b0d"/>
    <ds:schemaRef ds:uri="http://purl.org/dc/elements/1.1/"/>
    <ds:schemaRef ds:uri="http://schemas.microsoft.com/office/infopath/2007/PartnerControls"/>
    <ds:schemaRef ds:uri="http://schemas.openxmlformats.org/package/2006/metadata/core-properties"/>
    <ds:schemaRef ds:uri="http://schemas.microsoft.com/sharepoint/v3"/>
    <ds:schemaRef ds:uri="http://www.w3.org/XML/1998/namespace"/>
    <ds:schemaRef ds:uri="http://purl.org/dc/dcmitype/"/>
  </ds:schemaRefs>
</ds:datastoreItem>
</file>

<file path=customXml/itemProps4.xml><?xml version="1.0" encoding="utf-8"?>
<ds:datastoreItem xmlns:ds="http://schemas.openxmlformats.org/officeDocument/2006/customXml" ds:itemID="{D1B7FDAF-C2FD-43AE-83FB-18436FA8D5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a270485-b602-4791-9fb5-656146125b0d"/>
    <ds:schemaRef ds:uri="fbf5249a-5528-41dd-9035-ff3b504012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03e95be-f593-41dc-b647-f46fbd6a5fa3}" enabled="1" method="Standard" siteId="{8c653938-6726-49c5-bca7-8e44a4bf2029}"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8</vt:i4>
      </vt:variant>
    </vt:vector>
  </HeadingPairs>
  <TitlesOfParts>
    <vt:vector size="8" baseType="lpstr">
      <vt:lpstr>Toelichting</vt:lpstr>
      <vt:lpstr>Populatiegroottes</vt:lpstr>
      <vt:lpstr>Jongeren buiten beeld Randstad</vt:lpstr>
      <vt:lpstr>Aantal en soort trajecten DH</vt:lpstr>
      <vt:lpstr>Omschrijving populaties</vt:lpstr>
      <vt:lpstr>Omschrijving kolommen</vt:lpstr>
      <vt:lpstr>Omschrijving variabelen</vt:lpstr>
      <vt:lpstr>Gebruikte bronbestanden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Analyse CBS microdata Jongeren buiten beeld G4</dc:title>
  <dc:subject/>
  <dc:creator>Rekenkamer Den Haag</dc:creator>
  <cp:keywords/>
  <dc:description/>
  <cp:lastModifiedBy>Thijs Bosma</cp:lastModifiedBy>
  <cp:revision/>
  <dcterms:created xsi:type="dcterms:W3CDTF">2020-07-12T19:17:31Z</dcterms:created>
  <dcterms:modified xsi:type="dcterms:W3CDTF">2022-10-20T08:01:42Z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0x0101008696D14171FA4CED8F032AD334D7A9EF007FD8A43A654E6F4D8A4378CB6A505F6C</vt:lpwstr>
  </property>
  <property fmtid="{D5CDD505-2E9C-101B-9397-08002B2CF9AE}" pid="3" name="TaxKeyword">
    <vt:lpwstr/>
  </property>
  <property fmtid="{D5CDD505-2E9C-101B-9397-08002B2CF9AE}" pid="4" name="MediaServiceImageTags">
    <vt:lpwstr/>
  </property>
  <property fmtid="{D5CDD505-2E9C-101B-9397-08002B2CF9AE}" pid="5" name="Documentsoort">
    <vt:lpwstr/>
  </property>
  <property fmtid="{D5CDD505-2E9C-101B-9397-08002B2CF9AE}" pid="6" name="Teamtrefwoorden">
    <vt:lpwstr>246;#Overige eindproducten|ca5ba1cb-666d-410d-a97f-30a561c0a7ff;#127;#Na afronding|1671e4a9-8a1a-470a-ab89-e9625d433932</vt:lpwstr>
  </property>
  <property fmtid="{D5CDD505-2E9C-101B-9397-08002B2CF9AE}" pid="7" name="iadc89b14e6f46d3bf0676593dca1557">
    <vt:lpwstr/>
  </property>
  <property fmtid="{D5CDD505-2E9C-101B-9397-08002B2CF9AE}" pid="8" name="Dossiertype">
    <vt:lpwstr/>
  </property>
</Properties>
</file>